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Лист3!$A$5:$F$75</definedName>
    <definedName name="_xlnm.Print_Area" localSheetId="2">Лист3!$A$1:$F$80</definedName>
  </definedNames>
  <calcPr calcId="114210" refMode="R1C1"/>
</workbook>
</file>

<file path=xl/calcChain.xml><?xml version="1.0" encoding="utf-8"?>
<calcChain xmlns="http://schemas.openxmlformats.org/spreadsheetml/2006/main">
  <c r="E59" i="3"/>
  <c r="D59"/>
  <c r="E72"/>
  <c r="C59"/>
  <c r="E74"/>
  <c r="D72"/>
  <c r="C72"/>
  <c r="J1" i="2"/>
  <c r="J2"/>
  <c r="E5"/>
  <c r="B8"/>
  <c r="E8"/>
  <c r="C8"/>
  <c r="C74" i="3"/>
  <c r="C73"/>
  <c r="C60"/>
  <c r="D74"/>
  <c r="C75"/>
</calcChain>
</file>

<file path=xl/sharedStrings.xml><?xml version="1.0" encoding="utf-8"?>
<sst xmlns="http://schemas.openxmlformats.org/spreadsheetml/2006/main" count="99" uniqueCount="97">
  <si>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</si>
  <si>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</si>
  <si>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</si>
  <si>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</si>
  <si>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</si>
  <si>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</si>
  <si>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</si>
  <si>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</si>
  <si>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</si>
  <si>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</si>
  <si>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</si>
  <si>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</si>
  <si>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</si>
  <si>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</si>
  <si>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</si>
  <si>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</si>
  <si>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</si>
  <si>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</si>
  <si>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</si>
  <si>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</si>
  <si>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</si>
  <si>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</si>
  <si>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</si>
  <si>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</si>
  <si>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</si>
  <si>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</si>
  <si>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</si>
  <si>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</si>
  <si>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</si>
  <si>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</si>
  <si>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</si>
  <si>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</si>
  <si>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</si>
  <si>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</si>
  <si>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</si>
  <si>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</si>
  <si>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</si>
  <si>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</si>
  <si>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</si>
  <si>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</si>
  <si>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</si>
  <si>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</si>
  <si>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</si>
  <si>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</si>
  <si>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</si>
  <si>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</si>
  <si>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</si>
  <si>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</si>
  <si>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</si>
  <si>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</si>
  <si>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</si>
  <si>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</si>
  <si>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</si>
  <si>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</si>
  <si>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</si>
  <si>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</si>
  <si>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</si>
  <si>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</si>
  <si>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</si>
  <si>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</si>
  <si>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</si>
  <si>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</si>
  <si>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</si>
  <si>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</si>
  <si>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</si>
  <si>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</si>
  <si>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</si>
  <si>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</si>
  <si>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</si>
  <si>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</si>
  <si>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</si>
  <si>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</si>
  <si>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</si>
  <si>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</si>
  <si>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</si>
  <si>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</si>
  <si>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</si>
  <si>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</si>
  <si>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</si>
  <si>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</si>
  <si>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</si>
  <si>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</si>
  <si>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</si>
  <si>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</si>
  <si>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</si>
  <si>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</si>
  <si>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</si>
  <si>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</si>
  <si>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</si>
  <si>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</si>
  <si>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</si>
  <si>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</si>
  <si>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</si>
  <si>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</si>
  <si>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</si>
  <si>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</si>
  <si>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Додаток 2                                                                                                          до рішення міської ради                                                                від     .07.2024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</si>
</sst>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9" t="s">
        <v>8</v>
      </c>
      <c r="B1" s="82" t="s">
        <v>9</v>
      </c>
      <c r="C1" s="83"/>
      <c r="D1" s="84"/>
      <c r="E1" s="79" t="s">
        <v>10</v>
      </c>
      <c r="J1">
        <f>8785.431+49.9</f>
        <v>8835.3310000000001</v>
      </c>
    </row>
    <row r="2" spans="1:10" ht="16.5" thickBot="1">
      <c r="A2" s="80"/>
      <c r="B2" s="85" t="s">
        <v>11</v>
      </c>
      <c r="C2" s="86"/>
      <c r="D2" s="87"/>
      <c r="E2" s="80"/>
      <c r="J2">
        <f>74810.777+49.9</f>
        <v>74860.676999999996</v>
      </c>
    </row>
    <row r="3" spans="1:10" ht="16.5" thickBot="1">
      <c r="A3" s="81"/>
      <c r="B3" s="18" t="s">
        <v>12</v>
      </c>
      <c r="C3" s="18" t="s">
        <v>13</v>
      </c>
      <c r="D3" s="18" t="s">
        <v>14</v>
      </c>
      <c r="E3" s="81"/>
    </row>
    <row r="4" spans="1:10" ht="141" customHeight="1">
      <c r="A4" s="73" t="s">
        <v>15</v>
      </c>
      <c r="B4" s="75">
        <v>603808</v>
      </c>
      <c r="C4" s="75">
        <v>18108</v>
      </c>
      <c r="D4" s="75">
        <v>18108</v>
      </c>
      <c r="E4" s="19"/>
    </row>
    <row r="5" spans="1:10" ht="16.5" thickBot="1">
      <c r="A5" s="74"/>
      <c r="B5" s="76"/>
      <c r="C5" s="76"/>
      <c r="D5" s="76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3" t="s">
        <v>19</v>
      </c>
      <c r="B9" s="75">
        <v>0</v>
      </c>
      <c r="C9" s="19"/>
      <c r="D9" s="75">
        <v>0</v>
      </c>
      <c r="E9" s="77">
        <v>0</v>
      </c>
    </row>
    <row r="10" spans="1:10" ht="16.5" thickBot="1">
      <c r="A10" s="74"/>
      <c r="B10" s="76"/>
      <c r="C10" s="20">
        <v>0</v>
      </c>
      <c r="D10" s="76"/>
      <c r="E10" s="78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2"/>
  <sheetViews>
    <sheetView tabSelected="1" view="pageBreakPreview" topLeftCell="A56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62"/>
      <c r="D1" s="62"/>
      <c r="E1" s="62"/>
      <c r="F1" s="91" t="s">
        <v>96</v>
      </c>
      <c r="G1" s="62"/>
      <c r="H1" s="62"/>
    </row>
    <row r="2" spans="1:9" ht="22.5" customHeight="1">
      <c r="A2" s="24"/>
      <c r="B2" s="25"/>
      <c r="C2" s="61"/>
      <c r="D2" s="60"/>
      <c r="E2" s="60"/>
      <c r="F2" s="91"/>
      <c r="G2" s="26"/>
      <c r="H2" s="27"/>
    </row>
    <row r="3" spans="1:9" ht="18" customHeight="1">
      <c r="A3" s="63" t="s">
        <v>80</v>
      </c>
      <c r="B3" s="59" t="s">
        <v>81</v>
      </c>
      <c r="C3" s="63"/>
      <c r="D3" s="63"/>
      <c r="E3" s="63"/>
      <c r="F3" s="91"/>
      <c r="G3" s="26"/>
      <c r="H3" s="27"/>
    </row>
    <row r="4" spans="1:9">
      <c r="A4" s="90" t="s">
        <v>45</v>
      </c>
      <c r="B4" s="90"/>
      <c r="C4" s="90"/>
      <c r="D4" s="90"/>
      <c r="E4" s="90"/>
      <c r="F4" s="90"/>
      <c r="G4" s="26"/>
      <c r="H4" s="27"/>
    </row>
    <row r="5" spans="1:9" ht="34.5" customHeight="1">
      <c r="A5" s="92" t="s">
        <v>0</v>
      </c>
      <c r="B5" s="93" t="s">
        <v>1</v>
      </c>
      <c r="C5" s="92" t="s">
        <v>20</v>
      </c>
      <c r="D5" s="92"/>
      <c r="E5" s="92"/>
      <c r="F5" s="92" t="s">
        <v>2</v>
      </c>
      <c r="G5" s="26"/>
      <c r="H5" s="27"/>
    </row>
    <row r="6" spans="1:9" s="10" customFormat="1" ht="40.5" customHeight="1">
      <c r="A6" s="92"/>
      <c r="B6" s="93"/>
      <c r="C6" s="28" t="s">
        <v>13</v>
      </c>
      <c r="D6" s="58" t="s">
        <v>14</v>
      </c>
      <c r="E6" s="28" t="s">
        <v>21</v>
      </c>
      <c r="F6" s="92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77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42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43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36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28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44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33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34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35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37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38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39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35" t="s">
        <v>48</v>
      </c>
      <c r="C21" s="36">
        <v>3377.7</v>
      </c>
      <c r="D21" s="32">
        <v>5062</v>
      </c>
      <c r="E21" s="36">
        <v>76.349999999999994</v>
      </c>
      <c r="F21" s="88"/>
      <c r="G21" s="29"/>
      <c r="H21" s="30"/>
    </row>
    <row r="22" spans="1:8" s="10" customFormat="1" ht="31.5">
      <c r="A22" s="88"/>
      <c r="B22" s="35" t="s">
        <v>52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51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41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40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35" t="s">
        <v>93</v>
      </c>
      <c r="C26" s="36">
        <v>3000</v>
      </c>
      <c r="D26" s="32">
        <v>7330</v>
      </c>
      <c r="E26" s="32">
        <v>1683</v>
      </c>
      <c r="F26" s="88"/>
      <c r="G26" s="29"/>
      <c r="H26" s="30"/>
    </row>
    <row r="27" spans="1:8" s="10" customFormat="1" ht="30.75" customHeight="1">
      <c r="A27" s="88"/>
      <c r="B27" s="69" t="s">
        <v>50</v>
      </c>
      <c r="C27" s="36">
        <v>2000</v>
      </c>
      <c r="D27" s="32">
        <v>550</v>
      </c>
      <c r="E27" s="38">
        <v>2192.3200000000002</v>
      </c>
      <c r="F27" s="88"/>
      <c r="G27" s="29"/>
      <c r="H27" s="30"/>
    </row>
    <row r="28" spans="1:8" s="10" customFormat="1" ht="32.25" customHeight="1">
      <c r="A28" s="88"/>
      <c r="B28" s="71" t="s">
        <v>49</v>
      </c>
      <c r="C28" s="36">
        <v>2000</v>
      </c>
      <c r="D28" s="64">
        <v>11250</v>
      </c>
      <c r="E28" s="32">
        <v>7917</v>
      </c>
      <c r="F28" s="88"/>
      <c r="G28" s="29"/>
      <c r="H28" s="30"/>
    </row>
    <row r="29" spans="1:8" s="10" customFormat="1" ht="17.25" customHeight="1">
      <c r="A29" s="88"/>
      <c r="B29" s="35" t="s">
        <v>46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55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57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35" t="s">
        <v>71</v>
      </c>
      <c r="C32" s="36">
        <v>0</v>
      </c>
      <c r="D32" s="32">
        <v>500</v>
      </c>
      <c r="E32" s="32">
        <v>0</v>
      </c>
      <c r="F32" s="88"/>
      <c r="G32" s="29"/>
      <c r="H32" s="30"/>
    </row>
    <row r="33" spans="1:8" s="10" customFormat="1" ht="18.75" customHeight="1">
      <c r="A33" s="88"/>
      <c r="B33" s="39" t="s">
        <v>56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>
      <c r="A34" s="88"/>
      <c r="B34" s="39" t="s">
        <v>58</v>
      </c>
      <c r="C34" s="36">
        <v>0</v>
      </c>
      <c r="D34" s="32">
        <v>74200</v>
      </c>
      <c r="E34" s="32">
        <v>20000</v>
      </c>
      <c r="F34" s="88"/>
      <c r="G34" s="29"/>
      <c r="H34" s="30"/>
    </row>
    <row r="35" spans="1:8" s="10" customFormat="1" ht="31.5" customHeight="1">
      <c r="A35" s="88"/>
      <c r="B35" s="39" t="s">
        <v>75</v>
      </c>
      <c r="C35" s="36">
        <v>0</v>
      </c>
      <c r="D35" s="32">
        <v>1575</v>
      </c>
      <c r="E35" s="32">
        <v>1500</v>
      </c>
      <c r="F35" s="88"/>
      <c r="G35" s="29"/>
      <c r="H35" s="30"/>
    </row>
    <row r="36" spans="1:8" s="67" customFormat="1" ht="30" customHeight="1">
      <c r="A36" s="88"/>
      <c r="B36" s="72" t="s">
        <v>85</v>
      </c>
      <c r="C36" s="68">
        <v>0</v>
      </c>
      <c r="D36" s="68">
        <v>12699.84</v>
      </c>
      <c r="E36" s="68">
        <v>10751.75</v>
      </c>
      <c r="F36" s="88"/>
      <c r="G36" s="65"/>
      <c r="H36" s="66"/>
    </row>
    <row r="37" spans="1:8" s="10" customFormat="1" ht="17.25" customHeight="1">
      <c r="A37" s="88"/>
      <c r="B37" s="39" t="s">
        <v>61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63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64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62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65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67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66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74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68</v>
      </c>
      <c r="C45" s="36">
        <v>0</v>
      </c>
      <c r="D45" s="32">
        <v>80</v>
      </c>
      <c r="E45" s="32">
        <v>100</v>
      </c>
      <c r="F45" s="88"/>
      <c r="G45" s="29"/>
      <c r="H45" s="30"/>
    </row>
    <row r="46" spans="1:8" s="10" customFormat="1" ht="18" customHeight="1">
      <c r="A46" s="88"/>
      <c r="B46" s="35" t="s">
        <v>69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70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76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72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39" t="s">
        <v>73</v>
      </c>
      <c r="C50" s="36">
        <v>0</v>
      </c>
      <c r="D50" s="32">
        <v>80</v>
      </c>
      <c r="E50" s="32">
        <v>278.89999999999998</v>
      </c>
      <c r="F50" s="88"/>
      <c r="G50" s="29"/>
      <c r="H50" s="30"/>
    </row>
    <row r="51" spans="1:8" s="10" customFormat="1" ht="30" customHeight="1">
      <c r="A51" s="88"/>
      <c r="B51" s="39" t="s">
        <v>90</v>
      </c>
      <c r="C51" s="36">
        <v>0</v>
      </c>
      <c r="D51" s="32">
        <v>950</v>
      </c>
      <c r="E51" s="32">
        <v>788.14</v>
      </c>
      <c r="F51" s="88"/>
      <c r="G51" s="29"/>
      <c r="H51" s="30"/>
    </row>
    <row r="52" spans="1:8" s="10" customFormat="1" ht="34.5" customHeight="1">
      <c r="A52" s="88"/>
      <c r="B52" s="39" t="s">
        <v>84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86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87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39" t="s">
        <v>88</v>
      </c>
      <c r="C55" s="36">
        <v>0</v>
      </c>
      <c r="D55" s="32">
        <v>100</v>
      </c>
      <c r="E55" s="32">
        <v>0</v>
      </c>
      <c r="F55" s="88"/>
      <c r="G55" s="29"/>
      <c r="H55" s="30"/>
    </row>
    <row r="56" spans="1:8" s="10" customFormat="1" ht="15" customHeight="1">
      <c r="A56" s="88"/>
      <c r="B56" s="39" t="s">
        <v>89</v>
      </c>
      <c r="C56" s="36">
        <v>0</v>
      </c>
      <c r="D56" s="32">
        <v>0</v>
      </c>
      <c r="E56" s="32">
        <v>56.155000000000001</v>
      </c>
      <c r="F56" s="88"/>
      <c r="G56" s="29"/>
      <c r="H56" s="30"/>
    </row>
    <row r="57" spans="1:8" s="10" customFormat="1" ht="15" customHeight="1">
      <c r="A57" s="88"/>
      <c r="B57" s="39" t="s">
        <v>94</v>
      </c>
      <c r="C57" s="36">
        <v>0</v>
      </c>
      <c r="D57" s="32">
        <v>0</v>
      </c>
      <c r="E57" s="32">
        <v>250</v>
      </c>
      <c r="F57" s="88"/>
      <c r="G57" s="29"/>
      <c r="H57" s="30"/>
    </row>
    <row r="58" spans="1:8" s="10" customFormat="1" ht="15" customHeight="1">
      <c r="A58" s="88"/>
      <c r="B58" s="70" t="s">
        <v>95</v>
      </c>
      <c r="C58" s="36">
        <v>0</v>
      </c>
      <c r="D58" s="32">
        <v>0</v>
      </c>
      <c r="E58" s="38">
        <v>250</v>
      </c>
      <c r="F58" s="88"/>
      <c r="G58" s="29"/>
      <c r="H58" s="30"/>
    </row>
    <row r="59" spans="1:8" s="10" customFormat="1">
      <c r="A59" s="88"/>
      <c r="B59" s="40" t="s">
        <v>22</v>
      </c>
      <c r="C59" s="38">
        <f>SUM(C7:C53)</f>
        <v>27129.200000000001</v>
      </c>
      <c r="D59" s="38">
        <f>SUM(D7:D58)</f>
        <v>133852.28999999998</v>
      </c>
      <c r="E59" s="38">
        <f>SUM(E7:E58)</f>
        <v>50225.614999999998</v>
      </c>
      <c r="F59" s="88"/>
      <c r="G59" s="29"/>
      <c r="H59" s="30"/>
    </row>
    <row r="60" spans="1:8" s="10" customFormat="1">
      <c r="A60" s="88"/>
      <c r="B60" s="40" t="s">
        <v>23</v>
      </c>
      <c r="C60" s="89">
        <f>SUM(C59:E59)</f>
        <v>211207.10499999998</v>
      </c>
      <c r="D60" s="89"/>
      <c r="E60" s="89"/>
      <c r="F60" s="88"/>
      <c r="G60" s="29"/>
      <c r="H60" s="30"/>
    </row>
    <row r="61" spans="1:8" s="10" customFormat="1">
      <c r="A61" s="88"/>
      <c r="B61" s="35" t="s">
        <v>29</v>
      </c>
      <c r="C61" s="41">
        <v>22.4</v>
      </c>
      <c r="D61" s="41">
        <v>50</v>
      </c>
      <c r="E61" s="41">
        <v>100</v>
      </c>
      <c r="F61" s="88" t="s">
        <v>78</v>
      </c>
      <c r="G61" s="29"/>
      <c r="H61" s="30"/>
    </row>
    <row r="62" spans="1:8" s="10" customFormat="1">
      <c r="A62" s="88"/>
      <c r="B62" s="35" t="s">
        <v>30</v>
      </c>
      <c r="C62" s="41">
        <v>5</v>
      </c>
      <c r="D62" s="41">
        <v>5</v>
      </c>
      <c r="E62" s="41">
        <v>100</v>
      </c>
      <c r="F62" s="88"/>
      <c r="G62" s="42"/>
      <c r="H62" s="30"/>
    </row>
    <row r="63" spans="1:8" s="10" customFormat="1">
      <c r="A63" s="88"/>
      <c r="B63" s="43" t="s">
        <v>31</v>
      </c>
      <c r="C63" s="41">
        <v>20</v>
      </c>
      <c r="D63" s="41">
        <v>15</v>
      </c>
      <c r="E63" s="41">
        <v>15</v>
      </c>
      <c r="F63" s="88"/>
      <c r="G63" s="29"/>
      <c r="H63" s="30"/>
    </row>
    <row r="64" spans="1:8" s="10" customFormat="1">
      <c r="A64" s="88"/>
      <c r="B64" s="39" t="s">
        <v>32</v>
      </c>
      <c r="C64" s="41">
        <v>10</v>
      </c>
      <c r="D64" s="41">
        <v>10</v>
      </c>
      <c r="E64" s="41">
        <v>10</v>
      </c>
      <c r="F64" s="88"/>
      <c r="G64" s="29"/>
      <c r="H64" s="30"/>
    </row>
    <row r="65" spans="1:8" s="10" customFormat="1">
      <c r="A65" s="88"/>
      <c r="B65" s="39" t="s">
        <v>54</v>
      </c>
      <c r="C65" s="41">
        <v>10000</v>
      </c>
      <c r="D65" s="41">
        <v>10000</v>
      </c>
      <c r="E65" s="41">
        <v>1000</v>
      </c>
      <c r="F65" s="88"/>
      <c r="G65" s="29"/>
      <c r="H65" s="30"/>
    </row>
    <row r="66" spans="1:8" s="10" customFormat="1" ht="36.75" customHeight="1">
      <c r="A66" s="88"/>
      <c r="B66" s="39" t="s">
        <v>59</v>
      </c>
      <c r="C66" s="41">
        <v>0</v>
      </c>
      <c r="D66" s="41">
        <v>100</v>
      </c>
      <c r="E66" s="41">
        <v>0</v>
      </c>
      <c r="F66" s="88"/>
      <c r="G66" s="29"/>
      <c r="H66" s="30"/>
    </row>
    <row r="67" spans="1:8" s="10" customFormat="1" ht="31.5">
      <c r="A67" s="88"/>
      <c r="B67" s="39" t="s">
        <v>60</v>
      </c>
      <c r="C67" s="41">
        <v>0</v>
      </c>
      <c r="D67" s="41">
        <v>60</v>
      </c>
      <c r="E67" s="41">
        <v>0</v>
      </c>
      <c r="F67" s="88"/>
      <c r="G67" s="29"/>
      <c r="H67" s="30"/>
    </row>
    <row r="68" spans="1:8" s="10" customFormat="1" ht="31.5">
      <c r="A68" s="88"/>
      <c r="B68" s="39" t="s">
        <v>79</v>
      </c>
      <c r="C68" s="41">
        <v>0</v>
      </c>
      <c r="D68" s="41">
        <v>1000</v>
      </c>
      <c r="E68" s="41">
        <v>0</v>
      </c>
      <c r="F68" s="88"/>
      <c r="G68" s="29"/>
      <c r="H68" s="30"/>
    </row>
    <row r="69" spans="1:8" s="10" customFormat="1">
      <c r="A69" s="88"/>
      <c r="B69" s="39" t="s">
        <v>82</v>
      </c>
      <c r="C69" s="41">
        <v>0</v>
      </c>
      <c r="D69" s="41">
        <v>4000</v>
      </c>
      <c r="E69" s="41">
        <v>0</v>
      </c>
      <c r="F69" s="88"/>
      <c r="G69" s="29"/>
      <c r="H69" s="30"/>
    </row>
    <row r="70" spans="1:8" s="10" customFormat="1">
      <c r="A70" s="88"/>
      <c r="B70" s="39" t="s">
        <v>83</v>
      </c>
      <c r="C70" s="41">
        <v>0</v>
      </c>
      <c r="D70" s="41">
        <v>40</v>
      </c>
      <c r="E70" s="41">
        <v>0</v>
      </c>
      <c r="F70" s="88"/>
      <c r="G70" s="29"/>
      <c r="H70" s="30"/>
    </row>
    <row r="71" spans="1:8" s="10" customFormat="1">
      <c r="A71" s="88"/>
      <c r="B71" s="39" t="s">
        <v>92</v>
      </c>
      <c r="C71" s="41">
        <v>0</v>
      </c>
      <c r="D71" s="41">
        <v>0</v>
      </c>
      <c r="E71" s="41">
        <v>113.29</v>
      </c>
      <c r="F71" s="88"/>
      <c r="G71" s="29"/>
      <c r="H71" s="30"/>
    </row>
    <row r="72" spans="1:8" s="10" customFormat="1">
      <c r="A72" s="88"/>
      <c r="B72" s="40" t="s">
        <v>24</v>
      </c>
      <c r="C72" s="44">
        <f>SUM(C61:C71)</f>
        <v>10057.4</v>
      </c>
      <c r="D72" s="44">
        <f>SUM(D61:D71)</f>
        <v>15280</v>
      </c>
      <c r="E72" s="44">
        <f>SUM(E61:E71)</f>
        <v>1338.29</v>
      </c>
      <c r="F72" s="88"/>
      <c r="G72" s="29"/>
      <c r="H72" s="30"/>
    </row>
    <row r="73" spans="1:8" s="10" customFormat="1">
      <c r="A73" s="88"/>
      <c r="B73" s="40" t="s">
        <v>25</v>
      </c>
      <c r="C73" s="89">
        <f>SUM(C72:E72)</f>
        <v>26675.690000000002</v>
      </c>
      <c r="D73" s="89"/>
      <c r="E73" s="89"/>
      <c r="F73" s="88"/>
      <c r="G73" s="29"/>
      <c r="H73" s="30"/>
    </row>
    <row r="74" spans="1:8" s="10" customFormat="1">
      <c r="A74" s="88"/>
      <c r="B74" s="40" t="s">
        <v>27</v>
      </c>
      <c r="C74" s="44">
        <f>C72+C59</f>
        <v>37186.6</v>
      </c>
      <c r="D74" s="44">
        <f>D72+D59</f>
        <v>149132.28999999998</v>
      </c>
      <c r="E74" s="44">
        <f>E72+E59</f>
        <v>51563.904999999999</v>
      </c>
      <c r="F74" s="88"/>
      <c r="G74" s="29"/>
      <c r="H74" s="30"/>
    </row>
    <row r="75" spans="1:8" s="10" customFormat="1">
      <c r="A75" s="88"/>
      <c r="B75" s="40" t="s">
        <v>26</v>
      </c>
      <c r="C75" s="89">
        <f>C74+D74+E74</f>
        <v>237882.79499999998</v>
      </c>
      <c r="D75" s="89"/>
      <c r="E75" s="89"/>
      <c r="F75" s="88"/>
      <c r="G75" s="29"/>
      <c r="H75" s="30"/>
    </row>
    <row r="76" spans="1:8" s="10" customFormat="1">
      <c r="A76" s="34"/>
      <c r="B76" s="45"/>
      <c r="C76" s="46"/>
      <c r="D76" s="46"/>
      <c r="E76" s="47"/>
      <c r="F76" s="48"/>
      <c r="G76" s="33"/>
      <c r="H76" s="30"/>
    </row>
    <row r="77" spans="1:8" s="10" customFormat="1" ht="0.75" customHeight="1">
      <c r="A77" s="34"/>
      <c r="B77" s="49"/>
      <c r="C77" s="50"/>
      <c r="D77" s="50"/>
      <c r="E77" s="51"/>
      <c r="F77" s="48"/>
      <c r="G77" s="33"/>
      <c r="H77" s="30"/>
    </row>
    <row r="78" spans="1:8" s="10" customFormat="1" ht="30.75" customHeight="1">
      <c r="A78" s="52" t="s">
        <v>47</v>
      </c>
      <c r="B78" s="52"/>
      <c r="C78" s="53"/>
      <c r="D78" s="53"/>
      <c r="E78" s="53"/>
      <c r="F78" s="52" t="s">
        <v>53</v>
      </c>
      <c r="G78" s="33"/>
      <c r="H78" s="30"/>
    </row>
    <row r="79" spans="1:8" s="10" customFormat="1" ht="3.75" hidden="1" customHeight="1">
      <c r="A79" s="52"/>
      <c r="B79" s="52"/>
      <c r="C79" s="52"/>
      <c r="D79" s="52"/>
      <c r="E79" s="52"/>
      <c r="F79" s="52"/>
      <c r="G79" s="33"/>
      <c r="H79" s="30"/>
    </row>
    <row r="80" spans="1:8" s="10" customFormat="1" ht="18.75" customHeight="1">
      <c r="A80" s="48" t="s">
        <v>91</v>
      </c>
      <c r="B80" s="52"/>
      <c r="C80" s="52"/>
      <c r="D80" s="52"/>
      <c r="E80" s="52"/>
      <c r="F80" s="52"/>
      <c r="G80" s="33"/>
      <c r="H80" s="30"/>
    </row>
    <row r="81" spans="1:8" s="10" customFormat="1">
      <c r="A81" s="48"/>
      <c r="B81" s="54"/>
      <c r="C81" s="55"/>
      <c r="D81" s="55"/>
      <c r="E81" s="56"/>
      <c r="F81" s="48"/>
      <c r="G81" s="33"/>
      <c r="H81" s="30"/>
    </row>
    <row r="82" spans="1:8" s="10" customFormat="1">
      <c r="A82" s="57"/>
      <c r="B82" s="54"/>
      <c r="C82" s="55" t="s">
        <v>7</v>
      </c>
      <c r="D82" s="55"/>
      <c r="E82" s="56"/>
      <c r="F82" s="48"/>
      <c r="G82" s="33"/>
      <c r="H82" s="30"/>
    </row>
    <row r="83" spans="1:8" s="10" customFormat="1" ht="18" customHeight="1">
      <c r="A83" s="17"/>
      <c r="B83" s="15"/>
      <c r="E83" s="16"/>
      <c r="F83" s="23"/>
      <c r="G83" s="4"/>
    </row>
    <row r="84" spans="1:8" s="10" customFormat="1" ht="18" customHeight="1">
      <c r="A84" s="17"/>
      <c r="B84" s="15"/>
      <c r="E84" s="16"/>
      <c r="F84" s="23"/>
      <c r="G84" s="4"/>
    </row>
    <row r="85" spans="1:8" s="10" customFormat="1" ht="18" customHeight="1">
      <c r="A85" s="17"/>
      <c r="B85" s="15"/>
      <c r="E85" s="16"/>
      <c r="F85" s="23"/>
      <c r="G85" s="4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>
      <c r="A91" s="17"/>
      <c r="B91" s="15"/>
      <c r="E91" s="16"/>
      <c r="G91" s="3"/>
    </row>
    <row r="92" spans="1:8" s="10" customFormat="1">
      <c r="A92" s="17"/>
      <c r="B92" s="15"/>
      <c r="E92" s="16"/>
      <c r="G92" s="3"/>
    </row>
    <row r="93" spans="1:8" s="10" customFormat="1">
      <c r="A93" s="17"/>
      <c r="B93" s="15"/>
      <c r="E93" s="16"/>
      <c r="G93" s="3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7"/>
      <c r="E165" s="16"/>
      <c r="G165" s="3"/>
    </row>
    <row r="166" spans="1:7" s="5" customFormat="1">
      <c r="A166" s="6"/>
      <c r="B166" s="7"/>
      <c r="C166" s="10"/>
      <c r="D166" s="10"/>
      <c r="E166" s="16"/>
      <c r="G166" s="2"/>
    </row>
    <row r="167" spans="1:7" s="5" customFormat="1">
      <c r="A167" s="6"/>
      <c r="B167" s="7"/>
      <c r="C167" s="10"/>
      <c r="D167" s="10"/>
      <c r="E167" s="16"/>
      <c r="G167" s="2"/>
    </row>
    <row r="168" spans="1:7" s="5" customFormat="1">
      <c r="A168" s="6"/>
      <c r="B168" s="7"/>
      <c r="C168" s="10"/>
      <c r="D168" s="10"/>
      <c r="E168" s="16"/>
      <c r="G168" s="2"/>
    </row>
    <row r="169" spans="1:7" s="5" customFormat="1">
      <c r="A169" s="6"/>
      <c r="B169" s="7"/>
      <c r="E169" s="8"/>
      <c r="G169" s="2"/>
    </row>
    <row r="170" spans="1:7" s="5" customFormat="1">
      <c r="A170" s="6"/>
      <c r="B170" s="7"/>
      <c r="E170" s="8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>
      <c r="A578" s="6"/>
      <c r="C578" s="5"/>
      <c r="D578" s="5"/>
      <c r="E578" s="8"/>
    </row>
    <row r="579" spans="1:7">
      <c r="A579" s="6"/>
      <c r="C579" s="5"/>
      <c r="D579" s="5"/>
      <c r="E579" s="8"/>
    </row>
    <row r="580" spans="1:7">
      <c r="A580" s="6"/>
      <c r="C580" s="5"/>
      <c r="D580" s="5"/>
      <c r="E580" s="8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C594" s="5"/>
      <c r="D594" s="5"/>
      <c r="E594" s="8"/>
    </row>
    <row r="595" spans="1:5">
      <c r="C595" s="5"/>
      <c r="D595" s="5"/>
      <c r="E595" s="8"/>
    </row>
    <row r="596" spans="1:5"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</sheetData>
  <autoFilter ref="A5:F75">
    <filterColumn colId="2" showButton="0"/>
    <filterColumn colId="3" showButton="0"/>
  </autoFilter>
  <mergeCells count="15">
    <mergeCell ref="F1:F3"/>
    <mergeCell ref="F74:F75"/>
    <mergeCell ref="A5:A6"/>
    <mergeCell ref="C5:E5"/>
    <mergeCell ref="B5:B6"/>
    <mergeCell ref="F5:F6"/>
    <mergeCell ref="C73:E73"/>
    <mergeCell ref="C75:E75"/>
    <mergeCell ref="A61:A73"/>
    <mergeCell ref="A74:A75"/>
    <mergeCell ref="C60:E60"/>
    <mergeCell ref="A7:A60"/>
    <mergeCell ref="F7:F60"/>
    <mergeCell ref="F61:F73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2024-07-05T06:26:15Z</cp:lastPrinted>
  <dcterms:created xsi:type="dcterms:W3CDTF">1996-10-08T23:32:33Z</dcterms:created>
  <dcterms:modified xsi:type="dcterms:W3CDTF">2024-07-10T11:09:59Z</dcterms:modified>
</cp:coreProperties>
</file>