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3250" windowHeight="12465"/>
  </bookViews>
  <sheets>
    <sheet name="Лист1" sheetId="1" r:id="rId1"/>
  </sheets>
  <definedNames>
    <definedName name="_xlnm.Print_Area" localSheetId="0">Лист1!$A$1:$G$150</definedName>
  </definedNames>
  <calcPr calcId="114210"/>
</workbook>
</file>

<file path=xl/calcChain.xml><?xml version="1.0" encoding="utf-8"?>
<calcChain xmlns="http://schemas.openxmlformats.org/spreadsheetml/2006/main">
  <c r="E137" i="1"/>
  <c r="E138"/>
  <c r="F100"/>
  <c r="G100"/>
  <c r="E100"/>
  <c r="F65"/>
  <c r="E65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F101"/>
  <c r="E101"/>
  <c r="G65"/>
  <c r="G101"/>
</calcChain>
</file>

<file path=xl/sharedStrings.xml><?xml version="1.0" encoding="utf-8"?>
<sst xmlns="http://schemas.openxmlformats.org/spreadsheetml/2006/main" count="268" uniqueCount="138">
  <si>
    <t>Основний засіб</t>
  </si>
  <si>
    <t>Інвентарний номер</t>
  </si>
  <si>
    <t>Первісна вартість</t>
  </si>
  <si>
    <t>Амортизація (знос)</t>
  </si>
  <si>
    <t>Залишкова вартість</t>
  </si>
  <si>
    <t>Аудио-видео-микшер</t>
  </si>
  <si>
    <t>Монтажный контроллер</t>
  </si>
  <si>
    <t>Монитор ТВ</t>
  </si>
  <si>
    <t>Видеомагнитофон Панасоник</t>
  </si>
  <si>
    <t>Компьютер</t>
  </si>
  <si>
    <t>Видеокамера</t>
  </si>
  <si>
    <t>Фотоаппарат</t>
  </si>
  <si>
    <t>Фонарь для видеокамеры</t>
  </si>
  <si>
    <t>Видеокамера Сони (2100)</t>
  </si>
  <si>
    <t>Системный блок</t>
  </si>
  <si>
    <t>Микрофон петличный</t>
  </si>
  <si>
    <t>Видеокамера Сони HVR – HD 1000</t>
  </si>
  <si>
    <t>Штатив 501 HVD(Манфротто)</t>
  </si>
  <si>
    <t>Радиосистема EW112 -  PG 2(петличка)</t>
  </si>
  <si>
    <t>МФУ Samsung SCX - 4600</t>
  </si>
  <si>
    <t xml:space="preserve">Монитор АОС -21,5 </t>
  </si>
  <si>
    <t>Цифровая фотокамера  Nikon</t>
  </si>
  <si>
    <t>Компьютер   Rostok- 512int</t>
  </si>
  <si>
    <t>Монитор   LG -21.5</t>
  </si>
  <si>
    <t>Ноутбук  Acer -Aspire</t>
  </si>
  <si>
    <t>Телесуфлер VSS -19L</t>
  </si>
  <si>
    <t>Штатив  Libec</t>
  </si>
  <si>
    <t>Накамерный компакт-флеш рекордер  Datavideo</t>
  </si>
  <si>
    <t>Видеокамера  Panasonic AG-AC90AEN</t>
  </si>
  <si>
    <t>Видеокамера  Panasonic AG-AC90 AEN</t>
  </si>
  <si>
    <t>Штатив Benro</t>
  </si>
  <si>
    <t>Фотоаппарат Panasonic FZ -300</t>
  </si>
  <si>
    <t>Микшерский пульт Alto live 1202</t>
  </si>
  <si>
    <t>Радиосистема EW 100 G3</t>
  </si>
  <si>
    <t xml:space="preserve">Мікшерський пульт LPAD </t>
  </si>
  <si>
    <t>Конденсаторний мікрофон Broadcaster rode</t>
  </si>
  <si>
    <t>ПК для ФМ</t>
  </si>
  <si>
    <t>Антенна АСВП-4АВ-100</t>
  </si>
  <si>
    <t>Передавач FM-250</t>
  </si>
  <si>
    <t xml:space="preserve">Фідер коаксіальний </t>
  </si>
  <si>
    <t>Штатив Miliboo для відеокамери</t>
  </si>
  <si>
    <t xml:space="preserve">ПК </t>
  </si>
  <si>
    <t>Квадрокоптер DJI MAVIC Air</t>
  </si>
  <si>
    <t>джерело безперебійного живлення</t>
  </si>
  <si>
    <t>Рахунок 104</t>
  </si>
  <si>
    <t>Всього по рах. 104</t>
  </si>
  <si>
    <t>рах. 112</t>
  </si>
  <si>
    <t xml:space="preserve">Додаток № 1 </t>
  </si>
  <si>
    <t>до передавального акту</t>
  </si>
  <si>
    <t>Телерадіокомпанії «Лозова»  правонаступнику –</t>
  </si>
  <si>
    <t xml:space="preserve"> Комунальному некомерційному підприємству «Телерадіокомпанія «Лозова» </t>
  </si>
  <si>
    <t>Лозівської міської ради Харківської області.</t>
  </si>
  <si>
    <t>Екшн-камера Go Pro HERO11 Black Creator Edition (CHDFB-111-EU)</t>
  </si>
  <si>
    <t>Ноутбук НР 17 – cn3015ua (8B5Y5EA)</t>
  </si>
  <si>
    <t>Комп'ютер в зборі</t>
  </si>
  <si>
    <t>Багатофункціональний пристрій Canon i-SENSYS MF272dw</t>
  </si>
  <si>
    <t>Підсилювач GSM 3х діапазонний, комплект з антенами</t>
  </si>
  <si>
    <t>Шкаф книжный</t>
  </si>
  <si>
    <t>Стол двутумбовый</t>
  </si>
  <si>
    <t>Сейф метал</t>
  </si>
  <si>
    <t>Кресло «Престиж»</t>
  </si>
  <si>
    <t>Стул «ИСО»</t>
  </si>
  <si>
    <t>Стол компьютерный «СУ-3»</t>
  </si>
  <si>
    <t>Кофр для видеокамеры</t>
  </si>
  <si>
    <t>Зимовий чохол для камери</t>
  </si>
  <si>
    <t>Принтер А4  Xerox ( Wi-Fi)</t>
  </si>
  <si>
    <t xml:space="preserve">стіл  для комп. прямий </t>
  </si>
  <si>
    <t>полка книжкова П-3</t>
  </si>
  <si>
    <t xml:space="preserve">стілець офісний </t>
  </si>
  <si>
    <t>монитор  Phulips 21,5 black</t>
  </si>
  <si>
    <t xml:space="preserve">мікрофонна стійка 23850.311.55 </t>
  </si>
  <si>
    <t>портативна акустична система Rokit</t>
  </si>
  <si>
    <t>навушники  ohms Beyerdinamic</t>
  </si>
  <si>
    <t>стіл на опорах + підставка для ФМ</t>
  </si>
  <si>
    <t>Римська штора з тканини з мезанізмом</t>
  </si>
  <si>
    <t>Блютуз колонка "ATLANFA"</t>
  </si>
  <si>
    <t>Тумба мобільна з шухлядами</t>
  </si>
  <si>
    <t>Зарядное утр-во  Power Plant</t>
  </si>
  <si>
    <t>крісло Офісне ATLANT</t>
  </si>
  <si>
    <t>радіотелефон  Panasonik</t>
  </si>
  <si>
    <t>безпровідний маршрутизатор TP-Link</t>
  </si>
  <si>
    <t>журнальний стіл (стекло)</t>
  </si>
  <si>
    <t>комплект "Дует" (2 крісла + диван)</t>
  </si>
  <si>
    <t>радіосистема+</t>
  </si>
  <si>
    <t>петлічний мікрофон</t>
  </si>
  <si>
    <t>од. виміру</t>
  </si>
  <si>
    <t>кількість</t>
  </si>
  <si>
    <t>шт</t>
  </si>
  <si>
    <t>Всього по рах. 112</t>
  </si>
  <si>
    <t>рах. 221</t>
  </si>
  <si>
    <t xml:space="preserve">Диктофон </t>
  </si>
  <si>
    <t xml:space="preserve">Урна </t>
  </si>
  <si>
    <t>Свет LED  (фонарь на камеру)</t>
  </si>
  <si>
    <t>Светильник  растровый 2*18</t>
  </si>
  <si>
    <t>Светильник растровый 4*18</t>
  </si>
  <si>
    <t>Мышь USB</t>
  </si>
  <si>
    <t>Накопитель внешний HDD USB1.0 TB</t>
  </si>
  <si>
    <t>клавіатура Greenwave</t>
  </si>
  <si>
    <t>мишка Genius</t>
  </si>
  <si>
    <t>навушники  sven</t>
  </si>
  <si>
    <t>джерело безперебійного живлення back</t>
  </si>
  <si>
    <t>Аккумуляторы Панасоник 2700,4шт</t>
  </si>
  <si>
    <t>Аккумуляторы Power Plant 5400</t>
  </si>
  <si>
    <t>електронний ключ  № 1805-97937</t>
  </si>
  <si>
    <t>електронний ключ  № 1805-99267</t>
  </si>
  <si>
    <t>електронний ключ  № 1805-95576</t>
  </si>
  <si>
    <t>комплект ( клавіатура + миша) Genius</t>
  </si>
  <si>
    <t>навушники  Edifier White</t>
  </si>
  <si>
    <t>навушники  Sven Black</t>
  </si>
  <si>
    <t>світільник 07Р (розовий)</t>
  </si>
  <si>
    <t>настільна лампа (сірого кольору)</t>
  </si>
  <si>
    <t>накопичувач  HDD 64 MB</t>
  </si>
  <si>
    <t>накопичувач  HDD 256 MB</t>
  </si>
  <si>
    <t>Аккумуляторы Panasonik  2700,4 шт</t>
  </si>
  <si>
    <t xml:space="preserve"> миша USB </t>
  </si>
  <si>
    <t>електронний ключ  № L9014108058</t>
  </si>
  <si>
    <t>електронний ключ  № L9013746237</t>
  </si>
  <si>
    <t>електронний ключ  № L9013824472</t>
  </si>
  <si>
    <t>електронний ключ  № L9013749567</t>
  </si>
  <si>
    <t>флеш-накопичувач SDXC 64GB UHS-I Class 10 Kingston Cfnvas</t>
  </si>
  <si>
    <t>Акумулятор Panasonic ENELOOPXX R6 "AA" (2500mAh)</t>
  </si>
  <si>
    <t>Акумулятор Panasonic CGR-D54S (MultiplePower) 5400mAh</t>
  </si>
  <si>
    <t>ВСЬОГО необоротних активів</t>
  </si>
  <si>
    <t>Запаси</t>
  </si>
  <si>
    <t>Необоротні активи</t>
  </si>
  <si>
    <t>ВСЬОГО ЗАПАСІВ</t>
  </si>
  <si>
    <t>Всього по рах. 221</t>
  </si>
  <si>
    <t>Перелік майна, що передається в оперативне управління  Комунальному некомерційному підприємству «Телерадіокомпанія «Лозова» Лозівської міської ради Харківської області.</t>
  </si>
  <si>
    <t>Монітор Philips</t>
  </si>
  <si>
    <t>Голова комісії:</t>
  </si>
  <si>
    <t>директор  Телерадіокомпанії «Лозова», податковий номер 3600211568</t>
  </si>
  <si>
    <t>Дубіна Ярослава Анатоліївна</t>
  </si>
  <si>
    <t>Заступник Голови комісії:</t>
  </si>
  <si>
    <t>Рижа Віра Вікторівна</t>
  </si>
  <si>
    <t>Член комісії:</t>
  </si>
  <si>
    <t xml:space="preserve">редактор  Телерадіокомпанії «Лозова», податковий номер  2260819511 </t>
  </si>
  <si>
    <t>Косяченко Валентин Миколайович</t>
  </si>
  <si>
    <t xml:space="preserve">провідний бухгалтер  Телерадіокомпанії «Лозова», податковий номер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</si>
</sst>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  <charset val="204"/>
    </font>
    <font>
      <b/>
      <sz val="11"/>
      <color indexed="8"/>
      <name val="Calibri"/>
      <family val="2"/>
    </font>
    <font>
      <b/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2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40" fontId="4" fillId="0" borderId="1" xfId="0" applyNumberFormat="1" applyFont="1" applyBorder="1" applyAlignment="1">
      <alignment horizontal="right" vertical="top"/>
    </xf>
    <xf numFmtId="0" fontId="10" fillId="0" borderId="0" xfId="0" applyFont="1"/>
    <xf numFmtId="0" fontId="4" fillId="0" borderId="1" xfId="0" applyFont="1" applyBorder="1" applyAlignment="1">
      <alignment horizontal="center" vertical="top" wrapText="1"/>
    </xf>
    <xf numFmtId="0" fontId="1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4" fillId="0" borderId="0" xfId="0" applyFont="1" applyBorder="1" applyAlignment="1">
      <alignment vertical="top"/>
    </xf>
    <xf numFmtId="40" fontId="4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2"/>
  <sheetViews>
    <sheetView tabSelected="1" view="pageBreakPreview" topLeftCell="A133" zoomScaleNormal="100" zoomScaleSheetLayoutView="100" workbookViewId="0">
      <selection activeCell="A148" sqref="A148"/>
    </sheetView>
  </sheetViews>
  <sheetFormatPr defaultRowHeight="15"/>
  <cols>
    <col min="1" max="1" width="25" customWidth="1"/>
    <col min="2" max="2" width="11.42578125" customWidth="1"/>
    <col min="3" max="3" width="6.7109375" customWidth="1"/>
    <col min="4" max="4" width="8" customWidth="1"/>
    <col min="5" max="5" width="15" customWidth="1"/>
    <col min="6" max="6" width="15.28515625" customWidth="1"/>
    <col min="7" max="7" width="15.5703125" customWidth="1"/>
  </cols>
  <sheetData>
    <row r="1" spans="1:7">
      <c r="G1" s="16" t="s">
        <v>47</v>
      </c>
    </row>
    <row r="2" spans="1:7">
      <c r="G2" s="16" t="s">
        <v>48</v>
      </c>
    </row>
    <row r="3" spans="1:7">
      <c r="G3" s="16" t="s">
        <v>49</v>
      </c>
    </row>
    <row r="4" spans="1:7">
      <c r="G4" s="16" t="s">
        <v>50</v>
      </c>
    </row>
    <row r="5" spans="1:7">
      <c r="G5" s="16" t="s">
        <v>51</v>
      </c>
    </row>
    <row r="6" spans="1:7">
      <c r="G6" s="16"/>
    </row>
    <row r="7" spans="1:7">
      <c r="G7" s="16"/>
    </row>
    <row r="8" spans="1:7" ht="40.700000000000003" customHeight="1">
      <c r="A8" s="42" t="s">
        <v>127</v>
      </c>
      <c r="B8" s="42"/>
      <c r="C8" s="42"/>
      <c r="D8" s="42"/>
      <c r="E8" s="42"/>
      <c r="F8" s="42"/>
      <c r="G8" s="42"/>
    </row>
    <row r="9" spans="1:7">
      <c r="A9" s="1"/>
      <c r="B9" s="43"/>
      <c r="C9" s="43"/>
      <c r="D9" s="43"/>
      <c r="E9" s="43"/>
      <c r="F9" s="43"/>
      <c r="G9" s="43"/>
    </row>
    <row r="10" spans="1:7" s="2" customFormat="1" ht="38.25" customHeight="1">
      <c r="A10" s="17" t="s">
        <v>0</v>
      </c>
      <c r="B10" s="17" t="s">
        <v>1</v>
      </c>
      <c r="C10" s="17" t="s">
        <v>85</v>
      </c>
      <c r="D10" s="17" t="s">
        <v>86</v>
      </c>
      <c r="E10" s="3" t="s">
        <v>2</v>
      </c>
      <c r="F10" s="3" t="s">
        <v>3</v>
      </c>
      <c r="G10" s="3" t="s">
        <v>4</v>
      </c>
    </row>
    <row r="11" spans="1:7" s="2" customFormat="1">
      <c r="A11" s="39" t="s">
        <v>124</v>
      </c>
      <c r="B11" s="40"/>
      <c r="C11" s="40"/>
      <c r="D11" s="40"/>
      <c r="E11" s="40"/>
      <c r="F11" s="40"/>
      <c r="G11" s="41"/>
    </row>
    <row r="12" spans="1:7" s="11" customFormat="1">
      <c r="A12" s="10" t="s">
        <v>44</v>
      </c>
      <c r="B12" s="10"/>
      <c r="C12" s="10"/>
      <c r="D12" s="10"/>
      <c r="E12" s="10"/>
      <c r="F12" s="10"/>
      <c r="G12" s="10"/>
    </row>
    <row r="13" spans="1:7">
      <c r="A13" s="4" t="s">
        <v>5</v>
      </c>
      <c r="B13" s="5">
        <v>1040001</v>
      </c>
      <c r="C13" s="19" t="s">
        <v>87</v>
      </c>
      <c r="D13" s="19">
        <v>1</v>
      </c>
      <c r="E13" s="6">
        <v>4166.67</v>
      </c>
      <c r="F13" s="6">
        <v>4166.67</v>
      </c>
      <c r="G13" s="6">
        <f>E13-F13</f>
        <v>0</v>
      </c>
    </row>
    <row r="14" spans="1:7" ht="15" customHeight="1">
      <c r="A14" s="4" t="s">
        <v>6</v>
      </c>
      <c r="B14" s="5">
        <v>1040002</v>
      </c>
      <c r="C14" s="19" t="s">
        <v>87</v>
      </c>
      <c r="D14" s="19">
        <v>1</v>
      </c>
      <c r="E14" s="6">
        <v>3333.33</v>
      </c>
      <c r="F14" s="6">
        <v>3333.33</v>
      </c>
      <c r="G14" s="6">
        <f t="shared" ref="G14:G60" si="0">E14-F14</f>
        <v>0</v>
      </c>
    </row>
    <row r="15" spans="1:7" ht="15" customHeight="1">
      <c r="A15" s="7" t="s">
        <v>7</v>
      </c>
      <c r="B15" s="5">
        <v>1040003</v>
      </c>
      <c r="C15" s="19" t="s">
        <v>87</v>
      </c>
      <c r="D15" s="19">
        <v>1</v>
      </c>
      <c r="E15" s="6">
        <v>2166.67</v>
      </c>
      <c r="F15" s="6">
        <v>2166.67</v>
      </c>
      <c r="G15" s="6">
        <f t="shared" si="0"/>
        <v>0</v>
      </c>
    </row>
    <row r="16" spans="1:7">
      <c r="A16" s="4" t="s">
        <v>7</v>
      </c>
      <c r="B16" s="5">
        <v>1040004</v>
      </c>
      <c r="C16" s="19" t="s">
        <v>87</v>
      </c>
      <c r="D16" s="19">
        <v>1</v>
      </c>
      <c r="E16" s="6">
        <v>2166.67</v>
      </c>
      <c r="F16" s="6">
        <v>2166.67</v>
      </c>
      <c r="G16" s="6">
        <f t="shared" si="0"/>
        <v>0</v>
      </c>
    </row>
    <row r="17" spans="1:7" ht="15" customHeight="1">
      <c r="A17" s="4" t="s">
        <v>8</v>
      </c>
      <c r="B17" s="5">
        <v>1040005</v>
      </c>
      <c r="C17" s="19" t="s">
        <v>87</v>
      </c>
      <c r="D17" s="19">
        <v>1</v>
      </c>
      <c r="E17" s="6">
        <v>2722.22</v>
      </c>
      <c r="F17" s="6">
        <v>2722.22</v>
      </c>
      <c r="G17" s="6">
        <f t="shared" si="0"/>
        <v>0</v>
      </c>
    </row>
    <row r="18" spans="1:7" ht="15" customHeight="1">
      <c r="A18" s="7" t="s">
        <v>8</v>
      </c>
      <c r="B18" s="5">
        <v>1040006</v>
      </c>
      <c r="C18" s="19" t="s">
        <v>87</v>
      </c>
      <c r="D18" s="19">
        <v>1</v>
      </c>
      <c r="E18" s="6">
        <v>2722.22</v>
      </c>
      <c r="F18" s="6">
        <v>2722.22</v>
      </c>
      <c r="G18" s="6">
        <f t="shared" si="0"/>
        <v>0</v>
      </c>
    </row>
    <row r="19" spans="1:7" ht="15" customHeight="1">
      <c r="A19" s="7" t="s">
        <v>8</v>
      </c>
      <c r="B19" s="5">
        <v>1040007</v>
      </c>
      <c r="C19" s="19" t="s">
        <v>87</v>
      </c>
      <c r="D19" s="19">
        <v>1</v>
      </c>
      <c r="E19" s="6">
        <v>2722.22</v>
      </c>
      <c r="F19" s="6">
        <v>2722.22</v>
      </c>
      <c r="G19" s="6">
        <f t="shared" si="0"/>
        <v>0</v>
      </c>
    </row>
    <row r="20" spans="1:7" ht="15" customHeight="1">
      <c r="A20" s="7" t="s">
        <v>9</v>
      </c>
      <c r="B20" s="5">
        <v>1040008</v>
      </c>
      <c r="C20" s="19" t="s">
        <v>87</v>
      </c>
      <c r="D20" s="19">
        <v>1</v>
      </c>
      <c r="E20" s="6">
        <v>4900</v>
      </c>
      <c r="F20" s="6">
        <v>4900</v>
      </c>
      <c r="G20" s="6">
        <f t="shared" si="0"/>
        <v>0</v>
      </c>
    </row>
    <row r="21" spans="1:7" ht="15" customHeight="1">
      <c r="A21" s="4" t="s">
        <v>10</v>
      </c>
      <c r="B21" s="5">
        <v>1040009</v>
      </c>
      <c r="C21" s="19" t="s">
        <v>87</v>
      </c>
      <c r="D21" s="19">
        <v>1</v>
      </c>
      <c r="E21" s="6">
        <v>5303</v>
      </c>
      <c r="F21" s="6">
        <v>5303</v>
      </c>
      <c r="G21" s="6">
        <f t="shared" si="0"/>
        <v>0</v>
      </c>
    </row>
    <row r="22" spans="1:7" ht="15" customHeight="1">
      <c r="A22" s="7" t="s">
        <v>11</v>
      </c>
      <c r="B22" s="5">
        <v>1040010</v>
      </c>
      <c r="C22" s="19" t="s">
        <v>87</v>
      </c>
      <c r="D22" s="19">
        <v>1</v>
      </c>
      <c r="E22" s="6">
        <v>882.25</v>
      </c>
      <c r="F22" s="6">
        <v>882.25</v>
      </c>
      <c r="G22" s="6">
        <f t="shared" si="0"/>
        <v>0</v>
      </c>
    </row>
    <row r="23" spans="1:7">
      <c r="A23" s="7" t="s">
        <v>10</v>
      </c>
      <c r="B23" s="5">
        <v>1040011</v>
      </c>
      <c r="C23" s="19" t="s">
        <v>87</v>
      </c>
      <c r="D23" s="19">
        <v>1</v>
      </c>
      <c r="E23" s="6">
        <v>5199.6000000000004</v>
      </c>
      <c r="F23" s="6">
        <v>5199.6000000000004</v>
      </c>
      <c r="G23" s="6">
        <f t="shared" si="0"/>
        <v>0</v>
      </c>
    </row>
    <row r="24" spans="1:7" ht="30">
      <c r="A24" s="7" t="s">
        <v>12</v>
      </c>
      <c r="B24" s="5">
        <v>1040012</v>
      </c>
      <c r="C24" s="19" t="s">
        <v>87</v>
      </c>
      <c r="D24" s="19">
        <v>1</v>
      </c>
      <c r="E24" s="6">
        <v>640</v>
      </c>
      <c r="F24" s="6">
        <v>640</v>
      </c>
      <c r="G24" s="6">
        <f t="shared" si="0"/>
        <v>0</v>
      </c>
    </row>
    <row r="25" spans="1:7" ht="15" customHeight="1">
      <c r="A25" s="7" t="s">
        <v>13</v>
      </c>
      <c r="B25" s="5">
        <v>1040013</v>
      </c>
      <c r="C25" s="19" t="s">
        <v>87</v>
      </c>
      <c r="D25" s="19">
        <v>1</v>
      </c>
      <c r="E25" s="6">
        <v>12795</v>
      </c>
      <c r="F25" s="6">
        <v>12795</v>
      </c>
      <c r="G25" s="6">
        <f t="shared" si="0"/>
        <v>0</v>
      </c>
    </row>
    <row r="26" spans="1:7" ht="15" customHeight="1">
      <c r="A26" s="7" t="s">
        <v>14</v>
      </c>
      <c r="B26" s="5">
        <v>1040014</v>
      </c>
      <c r="C26" s="19" t="s">
        <v>87</v>
      </c>
      <c r="D26" s="19">
        <v>1</v>
      </c>
      <c r="E26" s="6">
        <v>7200</v>
      </c>
      <c r="F26" s="6">
        <v>7200</v>
      </c>
      <c r="G26" s="6">
        <f t="shared" si="0"/>
        <v>0</v>
      </c>
    </row>
    <row r="27" spans="1:7" ht="15" customHeight="1">
      <c r="A27" s="7" t="s">
        <v>15</v>
      </c>
      <c r="B27" s="5">
        <v>1040015</v>
      </c>
      <c r="C27" s="19" t="s">
        <v>87</v>
      </c>
      <c r="D27" s="19">
        <v>1</v>
      </c>
      <c r="E27" s="6">
        <v>511.16</v>
      </c>
      <c r="F27" s="6">
        <v>511.16</v>
      </c>
      <c r="G27" s="6">
        <f t="shared" si="0"/>
        <v>0</v>
      </c>
    </row>
    <row r="28" spans="1:7" ht="15" customHeight="1">
      <c r="A28" s="4" t="s">
        <v>16</v>
      </c>
      <c r="B28" s="5">
        <v>1040016</v>
      </c>
      <c r="C28" s="19" t="s">
        <v>87</v>
      </c>
      <c r="D28" s="19">
        <v>1</v>
      </c>
      <c r="E28" s="6">
        <v>19600</v>
      </c>
      <c r="F28" s="6">
        <v>19600</v>
      </c>
      <c r="G28" s="6">
        <f t="shared" si="0"/>
        <v>0</v>
      </c>
    </row>
    <row r="29" spans="1:7" ht="15" customHeight="1">
      <c r="A29" s="7" t="s">
        <v>17</v>
      </c>
      <c r="B29" s="5">
        <v>1040017</v>
      </c>
      <c r="C29" s="19" t="s">
        <v>87</v>
      </c>
      <c r="D29" s="19">
        <v>1</v>
      </c>
      <c r="E29" s="6">
        <v>7317.22</v>
      </c>
      <c r="F29" s="6">
        <v>7317.22</v>
      </c>
      <c r="G29" s="6">
        <f t="shared" si="0"/>
        <v>0</v>
      </c>
    </row>
    <row r="30" spans="1:7" ht="15" customHeight="1">
      <c r="A30" s="7" t="s">
        <v>18</v>
      </c>
      <c r="B30" s="5">
        <v>1040018</v>
      </c>
      <c r="C30" s="19" t="s">
        <v>87</v>
      </c>
      <c r="D30" s="19">
        <v>1</v>
      </c>
      <c r="E30" s="6">
        <v>7162.5</v>
      </c>
      <c r="F30" s="6">
        <v>7162.5</v>
      </c>
      <c r="G30" s="6">
        <f t="shared" si="0"/>
        <v>0</v>
      </c>
    </row>
    <row r="31" spans="1:7" ht="15" customHeight="1">
      <c r="A31" s="7" t="s">
        <v>19</v>
      </c>
      <c r="B31" s="5">
        <v>1040019</v>
      </c>
      <c r="C31" s="19" t="s">
        <v>87</v>
      </c>
      <c r="D31" s="19">
        <v>1</v>
      </c>
      <c r="E31" s="6">
        <v>1482.35</v>
      </c>
      <c r="F31" s="6">
        <v>1482.35</v>
      </c>
      <c r="G31" s="6">
        <f t="shared" si="0"/>
        <v>0</v>
      </c>
    </row>
    <row r="32" spans="1:7" ht="15" customHeight="1">
      <c r="A32" s="4" t="s">
        <v>20</v>
      </c>
      <c r="B32" s="5">
        <v>1040020</v>
      </c>
      <c r="C32" s="19" t="s">
        <v>87</v>
      </c>
      <c r="D32" s="19">
        <v>1</v>
      </c>
      <c r="E32" s="6">
        <v>1344</v>
      </c>
      <c r="F32" s="6">
        <v>1344</v>
      </c>
      <c r="G32" s="6">
        <f t="shared" si="0"/>
        <v>0</v>
      </c>
    </row>
    <row r="33" spans="1:7" ht="15" customHeight="1">
      <c r="A33" s="7" t="s">
        <v>20</v>
      </c>
      <c r="B33" s="5">
        <v>1040021</v>
      </c>
      <c r="C33" s="19" t="s">
        <v>87</v>
      </c>
      <c r="D33" s="19">
        <v>1</v>
      </c>
      <c r="E33" s="6">
        <v>1344</v>
      </c>
      <c r="F33" s="6">
        <v>1344</v>
      </c>
      <c r="G33" s="6">
        <f t="shared" si="0"/>
        <v>0</v>
      </c>
    </row>
    <row r="34" spans="1:7" ht="15" customHeight="1">
      <c r="A34" s="7" t="s">
        <v>20</v>
      </c>
      <c r="B34" s="5">
        <v>1040022</v>
      </c>
      <c r="C34" s="19" t="s">
        <v>87</v>
      </c>
      <c r="D34" s="19">
        <v>1</v>
      </c>
      <c r="E34" s="6">
        <v>1344</v>
      </c>
      <c r="F34" s="6">
        <v>1344</v>
      </c>
      <c r="G34" s="6">
        <f t="shared" si="0"/>
        <v>0</v>
      </c>
    </row>
    <row r="35" spans="1:7" ht="15" customHeight="1">
      <c r="A35" s="7" t="s">
        <v>20</v>
      </c>
      <c r="B35" s="5">
        <v>1040023</v>
      </c>
      <c r="C35" s="19" t="s">
        <v>87</v>
      </c>
      <c r="D35" s="19">
        <v>1</v>
      </c>
      <c r="E35" s="6">
        <v>1344</v>
      </c>
      <c r="F35" s="6">
        <v>1344</v>
      </c>
      <c r="G35" s="6">
        <f t="shared" si="0"/>
        <v>0</v>
      </c>
    </row>
    <row r="36" spans="1:7" ht="15" customHeight="1">
      <c r="A36" s="7" t="s">
        <v>21</v>
      </c>
      <c r="B36" s="5">
        <v>1040024</v>
      </c>
      <c r="C36" s="19" t="s">
        <v>87</v>
      </c>
      <c r="D36" s="19">
        <v>1</v>
      </c>
      <c r="E36" s="6">
        <v>1900</v>
      </c>
      <c r="F36" s="6">
        <v>1900</v>
      </c>
      <c r="G36" s="6">
        <f t="shared" si="0"/>
        <v>0</v>
      </c>
    </row>
    <row r="37" spans="1:7" ht="15" customHeight="1">
      <c r="A37" s="7" t="s">
        <v>22</v>
      </c>
      <c r="B37" s="5">
        <v>1040025</v>
      </c>
      <c r="C37" s="19" t="s">
        <v>87</v>
      </c>
      <c r="D37" s="19">
        <v>1</v>
      </c>
      <c r="E37" s="6">
        <v>2752</v>
      </c>
      <c r="F37" s="6">
        <v>2752</v>
      </c>
      <c r="G37" s="6">
        <f t="shared" si="0"/>
        <v>0</v>
      </c>
    </row>
    <row r="38" spans="1:7" ht="15" customHeight="1">
      <c r="A38" s="7" t="s">
        <v>23</v>
      </c>
      <c r="B38" s="5">
        <v>1040026</v>
      </c>
      <c r="C38" s="19" t="s">
        <v>87</v>
      </c>
      <c r="D38" s="19">
        <v>1</v>
      </c>
      <c r="E38" s="6">
        <v>1016.4</v>
      </c>
      <c r="F38" s="6">
        <v>1016.4</v>
      </c>
      <c r="G38" s="6">
        <f t="shared" si="0"/>
        <v>0</v>
      </c>
    </row>
    <row r="39" spans="1:7" ht="15" customHeight="1">
      <c r="A39" s="7" t="s">
        <v>24</v>
      </c>
      <c r="B39" s="5">
        <v>1040027</v>
      </c>
      <c r="C39" s="19" t="s">
        <v>87</v>
      </c>
      <c r="D39" s="19">
        <v>1</v>
      </c>
      <c r="E39" s="6">
        <v>6467</v>
      </c>
      <c r="F39" s="6">
        <v>6467</v>
      </c>
      <c r="G39" s="6">
        <f t="shared" si="0"/>
        <v>0</v>
      </c>
    </row>
    <row r="40" spans="1:7" ht="15" customHeight="1">
      <c r="A40" s="7" t="s">
        <v>25</v>
      </c>
      <c r="B40" s="5">
        <v>1040028</v>
      </c>
      <c r="C40" s="19" t="s">
        <v>87</v>
      </c>
      <c r="D40" s="19">
        <v>1</v>
      </c>
      <c r="E40" s="6">
        <v>15750</v>
      </c>
      <c r="F40" s="6">
        <v>15750</v>
      </c>
      <c r="G40" s="6">
        <f t="shared" si="0"/>
        <v>0</v>
      </c>
    </row>
    <row r="41" spans="1:7" ht="15" customHeight="1">
      <c r="A41" s="7" t="s">
        <v>26</v>
      </c>
      <c r="B41" s="5">
        <v>1040029</v>
      </c>
      <c r="C41" s="19" t="s">
        <v>87</v>
      </c>
      <c r="D41" s="19">
        <v>1</v>
      </c>
      <c r="E41" s="6">
        <v>4392</v>
      </c>
      <c r="F41" s="6">
        <v>4392</v>
      </c>
      <c r="G41" s="6">
        <f t="shared" si="0"/>
        <v>0</v>
      </c>
    </row>
    <row r="42" spans="1:7" ht="15" customHeight="1">
      <c r="A42" s="7" t="s">
        <v>27</v>
      </c>
      <c r="B42" s="5">
        <v>1040030</v>
      </c>
      <c r="C42" s="19" t="s">
        <v>87</v>
      </c>
      <c r="D42" s="19">
        <v>1</v>
      </c>
      <c r="E42" s="6">
        <v>10206</v>
      </c>
      <c r="F42" s="6">
        <v>10206</v>
      </c>
      <c r="G42" s="6">
        <f t="shared" si="0"/>
        <v>0</v>
      </c>
    </row>
    <row r="43" spans="1:7" ht="15" customHeight="1">
      <c r="A43" s="7" t="s">
        <v>27</v>
      </c>
      <c r="B43" s="5">
        <v>1040031</v>
      </c>
      <c r="C43" s="19" t="s">
        <v>87</v>
      </c>
      <c r="D43" s="19">
        <v>1</v>
      </c>
      <c r="E43" s="6">
        <v>10206</v>
      </c>
      <c r="F43" s="6">
        <v>10206</v>
      </c>
      <c r="G43" s="6">
        <f t="shared" si="0"/>
        <v>0</v>
      </c>
    </row>
    <row r="44" spans="1:7" ht="15" customHeight="1">
      <c r="A44" s="7" t="s">
        <v>28</v>
      </c>
      <c r="B44" s="5">
        <v>1040032</v>
      </c>
      <c r="C44" s="19" t="s">
        <v>87</v>
      </c>
      <c r="D44" s="19">
        <v>1</v>
      </c>
      <c r="E44" s="6">
        <v>49975</v>
      </c>
      <c r="F44" s="6">
        <v>49975</v>
      </c>
      <c r="G44" s="6">
        <f t="shared" si="0"/>
        <v>0</v>
      </c>
    </row>
    <row r="45" spans="1:7" ht="15" customHeight="1">
      <c r="A45" s="7" t="s">
        <v>29</v>
      </c>
      <c r="B45" s="5">
        <v>1040033</v>
      </c>
      <c r="C45" s="19" t="s">
        <v>87</v>
      </c>
      <c r="D45" s="19">
        <v>1</v>
      </c>
      <c r="E45" s="6">
        <v>49000</v>
      </c>
      <c r="F45" s="6">
        <v>49000</v>
      </c>
      <c r="G45" s="6">
        <f t="shared" si="0"/>
        <v>0</v>
      </c>
    </row>
    <row r="46" spans="1:7" ht="15" customHeight="1">
      <c r="A46" s="7" t="s">
        <v>30</v>
      </c>
      <c r="B46" s="5">
        <v>1040034</v>
      </c>
      <c r="C46" s="19" t="s">
        <v>87</v>
      </c>
      <c r="D46" s="19">
        <v>1</v>
      </c>
      <c r="E46" s="6">
        <v>10000</v>
      </c>
      <c r="F46" s="6">
        <v>10000</v>
      </c>
      <c r="G46" s="6">
        <f t="shared" si="0"/>
        <v>0</v>
      </c>
    </row>
    <row r="47" spans="1:7" ht="15" customHeight="1">
      <c r="A47" s="7" t="s">
        <v>31</v>
      </c>
      <c r="B47" s="5">
        <v>1040035</v>
      </c>
      <c r="C47" s="19" t="s">
        <v>87</v>
      </c>
      <c r="D47" s="19">
        <v>1</v>
      </c>
      <c r="E47" s="6">
        <v>15999</v>
      </c>
      <c r="F47" s="6">
        <v>15999</v>
      </c>
      <c r="G47" s="6">
        <f t="shared" si="0"/>
        <v>0</v>
      </c>
    </row>
    <row r="48" spans="1:7" ht="15" customHeight="1">
      <c r="A48" s="7" t="s">
        <v>32</v>
      </c>
      <c r="B48" s="5">
        <v>1040036</v>
      </c>
      <c r="C48" s="19" t="s">
        <v>87</v>
      </c>
      <c r="D48" s="19">
        <v>1</v>
      </c>
      <c r="E48" s="6">
        <v>9993</v>
      </c>
      <c r="F48" s="6">
        <v>9993</v>
      </c>
      <c r="G48" s="6">
        <f t="shared" si="0"/>
        <v>0</v>
      </c>
    </row>
    <row r="49" spans="1:7" ht="15" customHeight="1">
      <c r="A49" s="7" t="s">
        <v>33</v>
      </c>
      <c r="B49" s="5">
        <v>1040037</v>
      </c>
      <c r="C49" s="19" t="s">
        <v>87</v>
      </c>
      <c r="D49" s="19">
        <v>1</v>
      </c>
      <c r="E49" s="6">
        <v>24625.32</v>
      </c>
      <c r="F49" s="6">
        <v>24625.32</v>
      </c>
      <c r="G49" s="6">
        <f t="shared" si="0"/>
        <v>0</v>
      </c>
    </row>
    <row r="50" spans="1:7" ht="15" customHeight="1">
      <c r="A50" s="7" t="s">
        <v>34</v>
      </c>
      <c r="B50" s="5">
        <v>1040038</v>
      </c>
      <c r="C50" s="19" t="s">
        <v>87</v>
      </c>
      <c r="D50" s="19">
        <v>1</v>
      </c>
      <c r="E50" s="6">
        <v>9718.76</v>
      </c>
      <c r="F50" s="6">
        <v>8746.9199999999983</v>
      </c>
      <c r="G50" s="6">
        <f t="shared" si="0"/>
        <v>971.84000000000196</v>
      </c>
    </row>
    <row r="51" spans="1:7" ht="15" customHeight="1">
      <c r="A51" s="7" t="s">
        <v>35</v>
      </c>
      <c r="B51" s="5">
        <v>1040039</v>
      </c>
      <c r="C51" s="19" t="s">
        <v>87</v>
      </c>
      <c r="D51" s="19">
        <v>1</v>
      </c>
      <c r="E51" s="6">
        <v>16044</v>
      </c>
      <c r="F51" s="6">
        <v>16044</v>
      </c>
      <c r="G51" s="6">
        <f t="shared" si="0"/>
        <v>0</v>
      </c>
    </row>
    <row r="52" spans="1:7" ht="15" customHeight="1">
      <c r="A52" s="7" t="s">
        <v>36</v>
      </c>
      <c r="B52" s="5">
        <v>1040040</v>
      </c>
      <c r="C52" s="19" t="s">
        <v>87</v>
      </c>
      <c r="D52" s="19">
        <v>1</v>
      </c>
      <c r="E52" s="6">
        <v>29171.55</v>
      </c>
      <c r="F52" s="6">
        <v>25768.069999999996</v>
      </c>
      <c r="G52" s="6">
        <f t="shared" si="0"/>
        <v>3403.4800000000032</v>
      </c>
    </row>
    <row r="53" spans="1:7" ht="15" customHeight="1">
      <c r="A53" s="7" t="s">
        <v>36</v>
      </c>
      <c r="B53" s="5">
        <v>1040041</v>
      </c>
      <c r="C53" s="19" t="s">
        <v>87</v>
      </c>
      <c r="D53" s="19">
        <v>1</v>
      </c>
      <c r="E53" s="6">
        <v>29171.55</v>
      </c>
      <c r="F53" s="6">
        <v>25768.069999999996</v>
      </c>
      <c r="G53" s="6">
        <f t="shared" si="0"/>
        <v>3403.4800000000032</v>
      </c>
    </row>
    <row r="54" spans="1:7" ht="15" customHeight="1">
      <c r="A54" s="7" t="s">
        <v>37</v>
      </c>
      <c r="B54" s="5">
        <v>1040042</v>
      </c>
      <c r="C54" s="19" t="s">
        <v>87</v>
      </c>
      <c r="D54" s="19">
        <v>1</v>
      </c>
      <c r="E54" s="6">
        <v>42840</v>
      </c>
      <c r="F54" s="6">
        <v>37842</v>
      </c>
      <c r="G54" s="6">
        <f t="shared" si="0"/>
        <v>4998</v>
      </c>
    </row>
    <row r="55" spans="1:7" ht="15" customHeight="1">
      <c r="A55" s="7" t="s">
        <v>38</v>
      </c>
      <c r="B55" s="5">
        <v>1040043</v>
      </c>
      <c r="C55" s="19" t="s">
        <v>87</v>
      </c>
      <c r="D55" s="19">
        <v>1</v>
      </c>
      <c r="E55" s="6">
        <v>67680</v>
      </c>
      <c r="F55" s="6">
        <v>59784</v>
      </c>
      <c r="G55" s="6">
        <f t="shared" si="0"/>
        <v>7896</v>
      </c>
    </row>
    <row r="56" spans="1:7" ht="15" customHeight="1">
      <c r="A56" s="7" t="s">
        <v>39</v>
      </c>
      <c r="B56" s="5">
        <v>1040044</v>
      </c>
      <c r="C56" s="19" t="s">
        <v>87</v>
      </c>
      <c r="D56" s="19">
        <v>1</v>
      </c>
      <c r="E56" s="6">
        <v>52320</v>
      </c>
      <c r="F56" s="6">
        <v>45344</v>
      </c>
      <c r="G56" s="6">
        <f t="shared" si="0"/>
        <v>6976</v>
      </c>
    </row>
    <row r="57" spans="1:7" ht="15" customHeight="1">
      <c r="A57" s="7" t="s">
        <v>40</v>
      </c>
      <c r="B57" s="5">
        <v>1040045</v>
      </c>
      <c r="C57" s="19" t="s">
        <v>87</v>
      </c>
      <c r="D57" s="19">
        <v>1</v>
      </c>
      <c r="E57" s="6">
        <v>8560</v>
      </c>
      <c r="F57" s="6">
        <v>7418.8400000000011</v>
      </c>
      <c r="G57" s="6">
        <f t="shared" si="0"/>
        <v>1141.1599999999989</v>
      </c>
    </row>
    <row r="58" spans="1:7" ht="15" customHeight="1">
      <c r="A58" s="7" t="s">
        <v>41</v>
      </c>
      <c r="B58" s="5">
        <v>1040046</v>
      </c>
      <c r="C58" s="19" t="s">
        <v>87</v>
      </c>
      <c r="D58" s="19">
        <v>1</v>
      </c>
      <c r="E58" s="6">
        <v>18900</v>
      </c>
      <c r="F58" s="6">
        <v>16065</v>
      </c>
      <c r="G58" s="6">
        <f t="shared" si="0"/>
        <v>2835</v>
      </c>
    </row>
    <row r="59" spans="1:7" ht="30">
      <c r="A59" s="7" t="s">
        <v>42</v>
      </c>
      <c r="B59" s="5">
        <v>1040047</v>
      </c>
      <c r="C59" s="19" t="s">
        <v>87</v>
      </c>
      <c r="D59" s="19">
        <v>1</v>
      </c>
      <c r="E59" s="6">
        <v>48828</v>
      </c>
      <c r="F59" s="6">
        <v>34179.599999999991</v>
      </c>
      <c r="G59" s="6">
        <f t="shared" si="0"/>
        <v>14648.400000000009</v>
      </c>
    </row>
    <row r="60" spans="1:7" ht="30">
      <c r="A60" s="7" t="s">
        <v>43</v>
      </c>
      <c r="B60" s="5">
        <v>1040048</v>
      </c>
      <c r="C60" s="19" t="s">
        <v>87</v>
      </c>
      <c r="D60" s="19">
        <v>1</v>
      </c>
      <c r="E60" s="6">
        <v>56000</v>
      </c>
      <c r="F60" s="6">
        <v>13999.950000000021</v>
      </c>
      <c r="G60" s="6">
        <f t="shared" si="0"/>
        <v>42000.049999999981</v>
      </c>
    </row>
    <row r="61" spans="1:7" ht="45">
      <c r="A61" s="7" t="s">
        <v>52</v>
      </c>
      <c r="B61" s="5">
        <v>1040049</v>
      </c>
      <c r="C61" s="19" t="s">
        <v>87</v>
      </c>
      <c r="D61" s="19">
        <v>1</v>
      </c>
      <c r="E61" s="6">
        <v>24790</v>
      </c>
      <c r="F61" s="6">
        <v>1652.6799999999985</v>
      </c>
      <c r="G61" s="6">
        <v>23137.32</v>
      </c>
    </row>
    <row r="62" spans="1:7" ht="30">
      <c r="A62" s="7" t="s">
        <v>53</v>
      </c>
      <c r="B62" s="5">
        <v>1040050</v>
      </c>
      <c r="C62" s="19" t="s">
        <v>87</v>
      </c>
      <c r="D62" s="19">
        <v>1</v>
      </c>
      <c r="E62" s="6">
        <v>32399</v>
      </c>
      <c r="F62" s="6">
        <v>2159.9199999999996</v>
      </c>
      <c r="G62" s="6">
        <v>30239.08</v>
      </c>
    </row>
    <row r="63" spans="1:7">
      <c r="A63" s="7" t="s">
        <v>54</v>
      </c>
      <c r="B63" s="5">
        <v>1040051</v>
      </c>
      <c r="C63" s="19" t="s">
        <v>87</v>
      </c>
      <c r="D63" s="19">
        <v>1</v>
      </c>
      <c r="E63" s="6">
        <v>33439</v>
      </c>
      <c r="F63" s="6">
        <v>1114.6400000000001</v>
      </c>
      <c r="G63" s="6">
        <v>32324.36</v>
      </c>
    </row>
    <row r="64" spans="1:7">
      <c r="A64" s="7" t="s">
        <v>54</v>
      </c>
      <c r="B64" s="5">
        <v>1040052</v>
      </c>
      <c r="C64" s="19" t="s">
        <v>87</v>
      </c>
      <c r="D64" s="19">
        <v>1</v>
      </c>
      <c r="E64" s="6">
        <v>20061</v>
      </c>
      <c r="F64" s="6">
        <v>668.7</v>
      </c>
      <c r="G64" s="6">
        <v>19392.3</v>
      </c>
    </row>
    <row r="65" spans="1:7" s="15" customFormat="1">
      <c r="A65" s="12" t="s">
        <v>45</v>
      </c>
      <c r="B65" s="13"/>
      <c r="C65" s="19"/>
      <c r="D65" s="13"/>
      <c r="E65" s="14">
        <f>SUM(E13:E64)</f>
        <v>800573.65999999992</v>
      </c>
      <c r="F65" s="14">
        <f>SUM(F13:F64)</f>
        <v>607207.19000000006</v>
      </c>
      <c r="G65" s="14">
        <f>SUM(G13:G64)</f>
        <v>193366.46999999997</v>
      </c>
    </row>
    <row r="66" spans="1:7">
      <c r="A66" s="12" t="s">
        <v>46</v>
      </c>
      <c r="B66" s="5"/>
      <c r="C66" s="19"/>
      <c r="D66" s="5"/>
      <c r="E66" s="6"/>
      <c r="F66" s="6"/>
      <c r="G66" s="6"/>
    </row>
    <row r="67" spans="1:7" ht="45">
      <c r="A67" s="7" t="s">
        <v>55</v>
      </c>
      <c r="B67" s="5">
        <v>11200001</v>
      </c>
      <c r="C67" s="19" t="s">
        <v>87</v>
      </c>
      <c r="D67" s="19">
        <v>1</v>
      </c>
      <c r="E67" s="6">
        <v>12999</v>
      </c>
      <c r="F67" s="6">
        <v>12999</v>
      </c>
      <c r="G67" s="6">
        <v>0</v>
      </c>
    </row>
    <row r="68" spans="1:7" ht="45">
      <c r="A68" s="7" t="s">
        <v>56</v>
      </c>
      <c r="B68" s="5">
        <v>11200002</v>
      </c>
      <c r="C68" s="19" t="s">
        <v>87</v>
      </c>
      <c r="D68" s="19">
        <v>1</v>
      </c>
      <c r="E68" s="6">
        <v>6500</v>
      </c>
      <c r="F68" s="6">
        <v>6500</v>
      </c>
      <c r="G68" s="6">
        <v>0</v>
      </c>
    </row>
    <row r="69" spans="1:7">
      <c r="A69" s="7" t="s">
        <v>57</v>
      </c>
      <c r="B69" s="5">
        <v>11200003</v>
      </c>
      <c r="C69" s="19" t="s">
        <v>87</v>
      </c>
      <c r="D69" s="19">
        <v>1</v>
      </c>
      <c r="E69" s="6">
        <v>80</v>
      </c>
      <c r="F69" s="6">
        <v>80</v>
      </c>
      <c r="G69" s="6">
        <v>0</v>
      </c>
    </row>
    <row r="70" spans="1:7">
      <c r="A70" s="7" t="s">
        <v>58</v>
      </c>
      <c r="B70" s="5">
        <v>11200004</v>
      </c>
      <c r="C70" s="19" t="s">
        <v>87</v>
      </c>
      <c r="D70" s="19">
        <v>1</v>
      </c>
      <c r="E70" s="6">
        <v>100</v>
      </c>
      <c r="F70" s="6">
        <v>100</v>
      </c>
      <c r="G70" s="6">
        <v>0</v>
      </c>
    </row>
    <row r="71" spans="1:7">
      <c r="A71" s="7" t="s">
        <v>59</v>
      </c>
      <c r="B71" s="5">
        <v>11200005</v>
      </c>
      <c r="C71" s="19" t="s">
        <v>87</v>
      </c>
      <c r="D71" s="19">
        <v>1</v>
      </c>
      <c r="E71" s="6">
        <v>100</v>
      </c>
      <c r="F71" s="6">
        <v>100</v>
      </c>
      <c r="G71" s="6">
        <v>0</v>
      </c>
    </row>
    <row r="72" spans="1:7">
      <c r="A72" s="7" t="s">
        <v>60</v>
      </c>
      <c r="B72" s="5">
        <v>11200006</v>
      </c>
      <c r="C72" s="19" t="s">
        <v>87</v>
      </c>
      <c r="D72" s="19">
        <v>1</v>
      </c>
      <c r="E72" s="6">
        <v>280</v>
      </c>
      <c r="F72" s="6">
        <v>280</v>
      </c>
      <c r="G72" s="6">
        <v>0</v>
      </c>
    </row>
    <row r="73" spans="1:7">
      <c r="A73" s="7" t="s">
        <v>61</v>
      </c>
      <c r="B73" s="5">
        <v>11200007</v>
      </c>
      <c r="C73" s="19" t="s">
        <v>87</v>
      </c>
      <c r="D73" s="19">
        <v>9</v>
      </c>
      <c r="E73" s="6">
        <v>1053</v>
      </c>
      <c r="F73" s="6">
        <v>1053</v>
      </c>
      <c r="G73" s="6">
        <v>0</v>
      </c>
    </row>
    <row r="74" spans="1:7" ht="15" customHeight="1">
      <c r="A74" s="7" t="s">
        <v>62</v>
      </c>
      <c r="B74" s="5">
        <v>11200008</v>
      </c>
      <c r="C74" s="19" t="s">
        <v>87</v>
      </c>
      <c r="D74" s="19">
        <v>1</v>
      </c>
      <c r="E74" s="6">
        <v>610</v>
      </c>
      <c r="F74" s="6">
        <v>610</v>
      </c>
      <c r="G74" s="6">
        <v>0</v>
      </c>
    </row>
    <row r="75" spans="1:7">
      <c r="A75" s="7" t="s">
        <v>63</v>
      </c>
      <c r="B75" s="5">
        <v>11200009</v>
      </c>
      <c r="C75" s="19" t="s">
        <v>87</v>
      </c>
      <c r="D75" s="19">
        <v>1</v>
      </c>
      <c r="E75" s="6">
        <v>3282</v>
      </c>
      <c r="F75" s="6">
        <v>3282</v>
      </c>
      <c r="G75" s="6">
        <v>0</v>
      </c>
    </row>
    <row r="76" spans="1:7" ht="15" customHeight="1">
      <c r="A76" s="7" t="s">
        <v>64</v>
      </c>
      <c r="B76" s="5">
        <v>11200011</v>
      </c>
      <c r="C76" s="19" t="s">
        <v>87</v>
      </c>
      <c r="D76" s="19">
        <v>1</v>
      </c>
      <c r="E76" s="6">
        <v>2937.6</v>
      </c>
      <c r="F76" s="6">
        <v>2937.6</v>
      </c>
      <c r="G76" s="6">
        <v>0</v>
      </c>
    </row>
    <row r="77" spans="1:7">
      <c r="A77" s="7" t="s">
        <v>65</v>
      </c>
      <c r="B77" s="5">
        <v>11200012</v>
      </c>
      <c r="C77" s="19" t="s">
        <v>87</v>
      </c>
      <c r="D77" s="19">
        <v>1</v>
      </c>
      <c r="E77" s="6">
        <v>3468.82</v>
      </c>
      <c r="F77" s="6">
        <v>3468.82</v>
      </c>
      <c r="G77" s="6">
        <v>0</v>
      </c>
    </row>
    <row r="78" spans="1:7">
      <c r="A78" s="7" t="s">
        <v>66</v>
      </c>
      <c r="B78" s="5">
        <v>11200013</v>
      </c>
      <c r="C78" s="19" t="s">
        <v>87</v>
      </c>
      <c r="D78" s="19">
        <v>1</v>
      </c>
      <c r="E78" s="6">
        <v>2230</v>
      </c>
      <c r="F78" s="6">
        <v>2230</v>
      </c>
      <c r="G78" s="6">
        <v>0</v>
      </c>
    </row>
    <row r="79" spans="1:7">
      <c r="A79" s="7" t="s">
        <v>67</v>
      </c>
      <c r="B79" s="5">
        <v>11200014</v>
      </c>
      <c r="C79" s="19" t="s">
        <v>87</v>
      </c>
      <c r="D79" s="19">
        <v>1</v>
      </c>
      <c r="E79" s="6">
        <v>570</v>
      </c>
      <c r="F79" s="6">
        <v>570</v>
      </c>
      <c r="G79" s="6">
        <v>0</v>
      </c>
    </row>
    <row r="80" spans="1:7">
      <c r="A80" s="7" t="s">
        <v>68</v>
      </c>
      <c r="B80" s="5">
        <v>11200015</v>
      </c>
      <c r="C80" s="19" t="s">
        <v>87</v>
      </c>
      <c r="D80" s="19">
        <v>4</v>
      </c>
      <c r="E80" s="6">
        <v>1536</v>
      </c>
      <c r="F80" s="6">
        <v>1536</v>
      </c>
      <c r="G80" s="6">
        <v>0</v>
      </c>
    </row>
    <row r="81" spans="1:7" ht="30">
      <c r="A81" s="7" t="s">
        <v>69</v>
      </c>
      <c r="B81" s="5">
        <v>11200016</v>
      </c>
      <c r="C81" s="19" t="s">
        <v>87</v>
      </c>
      <c r="D81" s="19">
        <v>1</v>
      </c>
      <c r="E81" s="6">
        <v>3574</v>
      </c>
      <c r="F81" s="6">
        <v>3574</v>
      </c>
      <c r="G81" s="6">
        <v>0</v>
      </c>
    </row>
    <row r="82" spans="1:7" ht="30">
      <c r="A82" s="7" t="s">
        <v>70</v>
      </c>
      <c r="B82" s="5">
        <v>11200017</v>
      </c>
      <c r="C82" s="19" t="s">
        <v>87</v>
      </c>
      <c r="D82" s="19">
        <v>1</v>
      </c>
      <c r="E82" s="6">
        <v>3480.54</v>
      </c>
      <c r="F82" s="6">
        <v>3480.54</v>
      </c>
      <c r="G82" s="6">
        <v>0</v>
      </c>
    </row>
    <row r="83" spans="1:7" ht="30">
      <c r="A83" s="7" t="s">
        <v>71</v>
      </c>
      <c r="B83" s="5">
        <v>11200018</v>
      </c>
      <c r="C83" s="19" t="s">
        <v>87</v>
      </c>
      <c r="D83" s="19">
        <v>1</v>
      </c>
      <c r="E83" s="6">
        <v>5275.82</v>
      </c>
      <c r="F83" s="6">
        <v>5275.82</v>
      </c>
      <c r="G83" s="6">
        <v>0</v>
      </c>
    </row>
    <row r="84" spans="1:7" ht="30">
      <c r="A84" s="7" t="s">
        <v>72</v>
      </c>
      <c r="B84" s="5">
        <v>11200019</v>
      </c>
      <c r="C84" s="19" t="s">
        <v>87</v>
      </c>
      <c r="D84" s="19">
        <v>1</v>
      </c>
      <c r="E84" s="6">
        <v>5300.72</v>
      </c>
      <c r="F84" s="6">
        <v>5300.72</v>
      </c>
      <c r="G84" s="6">
        <v>0</v>
      </c>
    </row>
    <row r="85" spans="1:7" ht="30">
      <c r="A85" s="7" t="s">
        <v>73</v>
      </c>
      <c r="B85" s="5">
        <v>11200020</v>
      </c>
      <c r="C85" s="19" t="s">
        <v>87</v>
      </c>
      <c r="D85" s="19">
        <v>2</v>
      </c>
      <c r="E85" s="6">
        <v>4400</v>
      </c>
      <c r="F85" s="6">
        <v>4400</v>
      </c>
      <c r="G85" s="6">
        <v>0</v>
      </c>
    </row>
    <row r="86" spans="1:7" ht="30">
      <c r="A86" s="7" t="s">
        <v>74</v>
      </c>
      <c r="B86" s="5">
        <v>11200021</v>
      </c>
      <c r="C86" s="19" t="s">
        <v>87</v>
      </c>
      <c r="D86" s="19">
        <v>1</v>
      </c>
      <c r="E86" s="6">
        <v>1175</v>
      </c>
      <c r="F86" s="6">
        <v>1175</v>
      </c>
      <c r="G86" s="6">
        <v>0</v>
      </c>
    </row>
    <row r="87" spans="1:7" ht="30">
      <c r="A87" s="7" t="s">
        <v>75</v>
      </c>
      <c r="B87" s="5">
        <v>11200022</v>
      </c>
      <c r="C87" s="19" t="s">
        <v>87</v>
      </c>
      <c r="D87" s="19">
        <v>1</v>
      </c>
      <c r="E87" s="6">
        <v>750</v>
      </c>
      <c r="F87" s="6">
        <v>750</v>
      </c>
      <c r="G87" s="6">
        <v>0</v>
      </c>
    </row>
    <row r="88" spans="1:7" ht="15" customHeight="1">
      <c r="A88" s="7" t="s">
        <v>76</v>
      </c>
      <c r="B88" s="5">
        <v>11200023</v>
      </c>
      <c r="C88" s="19" t="s">
        <v>87</v>
      </c>
      <c r="D88" s="19">
        <v>2</v>
      </c>
      <c r="E88" s="6">
        <v>3510</v>
      </c>
      <c r="F88" s="6">
        <v>3510</v>
      </c>
      <c r="G88" s="6">
        <v>0</v>
      </c>
    </row>
    <row r="89" spans="1:7" ht="15" customHeight="1">
      <c r="A89" s="7" t="s">
        <v>77</v>
      </c>
      <c r="B89" s="5">
        <v>11200024</v>
      </c>
      <c r="C89" s="19" t="s">
        <v>87</v>
      </c>
      <c r="D89" s="19">
        <v>1</v>
      </c>
      <c r="E89" s="6">
        <v>464</v>
      </c>
      <c r="F89" s="6">
        <v>464</v>
      </c>
      <c r="G89" s="6">
        <v>0</v>
      </c>
    </row>
    <row r="90" spans="1:7">
      <c r="A90" s="23" t="s">
        <v>128</v>
      </c>
      <c r="B90" s="5">
        <v>11200026</v>
      </c>
      <c r="C90" s="19" t="s">
        <v>87</v>
      </c>
      <c r="D90" s="19">
        <v>1</v>
      </c>
      <c r="E90" s="6">
        <v>3387</v>
      </c>
      <c r="F90" s="6">
        <v>3387</v>
      </c>
      <c r="G90" s="6">
        <v>0</v>
      </c>
    </row>
    <row r="91" spans="1:7">
      <c r="A91" s="7" t="s">
        <v>78</v>
      </c>
      <c r="B91" s="5">
        <v>11200027</v>
      </c>
      <c r="C91" s="19" t="s">
        <v>87</v>
      </c>
      <c r="D91" s="19">
        <v>2</v>
      </c>
      <c r="E91" s="6">
        <v>5800</v>
      </c>
      <c r="F91" s="6">
        <v>5800</v>
      </c>
      <c r="G91" s="6">
        <v>0</v>
      </c>
    </row>
    <row r="92" spans="1:7">
      <c r="A92" s="7" t="s">
        <v>79</v>
      </c>
      <c r="B92" s="5">
        <v>11200028</v>
      </c>
      <c r="C92" s="19" t="s">
        <v>87</v>
      </c>
      <c r="D92" s="19">
        <v>1</v>
      </c>
      <c r="E92" s="6">
        <v>1085</v>
      </c>
      <c r="F92" s="6">
        <v>1085</v>
      </c>
      <c r="G92" s="6">
        <v>0</v>
      </c>
    </row>
    <row r="93" spans="1:7" ht="30">
      <c r="A93" s="7" t="s">
        <v>80</v>
      </c>
      <c r="B93" s="5">
        <v>11200029</v>
      </c>
      <c r="C93" s="19" t="s">
        <v>87</v>
      </c>
      <c r="D93" s="19">
        <v>1</v>
      </c>
      <c r="E93" s="6">
        <v>1501</v>
      </c>
      <c r="F93" s="6">
        <v>1501</v>
      </c>
      <c r="G93" s="6">
        <v>0</v>
      </c>
    </row>
    <row r="94" spans="1:7">
      <c r="A94" s="7" t="s">
        <v>81</v>
      </c>
      <c r="B94" s="5">
        <v>11200030</v>
      </c>
      <c r="C94" s="19" t="s">
        <v>87</v>
      </c>
      <c r="D94" s="19">
        <v>1</v>
      </c>
      <c r="E94" s="6">
        <v>1890</v>
      </c>
      <c r="F94" s="6">
        <v>1890</v>
      </c>
      <c r="G94" s="6">
        <v>0</v>
      </c>
    </row>
    <row r="95" spans="1:7" ht="30">
      <c r="A95" s="7" t="s">
        <v>82</v>
      </c>
      <c r="B95" s="5">
        <v>11200031</v>
      </c>
      <c r="C95" s="19" t="s">
        <v>87</v>
      </c>
      <c r="D95" s="19">
        <v>1</v>
      </c>
      <c r="E95" s="6">
        <v>7110</v>
      </c>
      <c r="F95" s="6">
        <v>7110</v>
      </c>
      <c r="G95" s="6">
        <v>0</v>
      </c>
    </row>
    <row r="96" spans="1:7">
      <c r="A96" s="7" t="s">
        <v>83</v>
      </c>
      <c r="B96" s="5">
        <v>11200032</v>
      </c>
      <c r="C96" s="19" t="s">
        <v>87</v>
      </c>
      <c r="D96" s="19">
        <v>1</v>
      </c>
      <c r="E96" s="6">
        <v>18980</v>
      </c>
      <c r="F96" s="6">
        <v>18980</v>
      </c>
      <c r="G96" s="6">
        <v>0</v>
      </c>
    </row>
    <row r="97" spans="1:7">
      <c r="A97" s="7" t="s">
        <v>84</v>
      </c>
      <c r="B97" s="5">
        <v>11200033</v>
      </c>
      <c r="C97" s="19" t="s">
        <v>87</v>
      </c>
      <c r="D97" s="19">
        <v>1</v>
      </c>
      <c r="E97" s="6">
        <v>5120</v>
      </c>
      <c r="F97" s="6">
        <v>5120</v>
      </c>
      <c r="G97" s="6">
        <v>0</v>
      </c>
    </row>
    <row r="98" spans="1:7">
      <c r="A98" s="7" t="s">
        <v>54</v>
      </c>
      <c r="B98" s="5">
        <v>11200034</v>
      </c>
      <c r="C98" s="19" t="s">
        <v>87</v>
      </c>
      <c r="D98" s="19">
        <v>1</v>
      </c>
      <c r="E98" s="6">
        <v>13253</v>
      </c>
      <c r="F98" s="6">
        <v>13253</v>
      </c>
      <c r="G98" s="6">
        <v>0</v>
      </c>
    </row>
    <row r="99" spans="1:7">
      <c r="A99" s="7" t="s">
        <v>54</v>
      </c>
      <c r="B99" s="5">
        <v>11200035</v>
      </c>
      <c r="C99" s="19" t="s">
        <v>87</v>
      </c>
      <c r="D99" s="19">
        <v>1</v>
      </c>
      <c r="E99" s="6">
        <v>17476</v>
      </c>
      <c r="F99" s="6">
        <v>17476</v>
      </c>
      <c r="G99" s="6">
        <v>0</v>
      </c>
    </row>
    <row r="100" spans="1:7" s="15" customFormat="1">
      <c r="A100" s="12" t="s">
        <v>88</v>
      </c>
      <c r="B100" s="13"/>
      <c r="C100" s="19"/>
      <c r="D100" s="13"/>
      <c r="E100" s="14">
        <f>SUM(E67:E99)</f>
        <v>139278.5</v>
      </c>
      <c r="F100" s="14">
        <f>SUM(F67:F99)</f>
        <v>139278.5</v>
      </c>
      <c r="G100" s="14">
        <f>SUM(G67:G99)</f>
        <v>0</v>
      </c>
    </row>
    <row r="101" spans="1:7" s="15" customFormat="1" ht="30">
      <c r="A101" s="12" t="s">
        <v>122</v>
      </c>
      <c r="B101" s="13"/>
      <c r="C101" s="19"/>
      <c r="D101" s="13"/>
      <c r="E101" s="14">
        <f>E100+E65</f>
        <v>939852.15999999992</v>
      </c>
      <c r="F101" s="14">
        <f>F100+F65</f>
        <v>746485.69000000006</v>
      </c>
      <c r="G101" s="14">
        <f>G100+G65</f>
        <v>193366.46999999997</v>
      </c>
    </row>
    <row r="102" spans="1:7" s="15" customFormat="1">
      <c r="A102" s="36" t="s">
        <v>123</v>
      </c>
      <c r="B102" s="37"/>
      <c r="C102" s="37"/>
      <c r="D102" s="37"/>
      <c r="E102" s="37"/>
      <c r="F102" s="37"/>
      <c r="G102" s="38"/>
    </row>
    <row r="103" spans="1:7">
      <c r="A103" s="12" t="s">
        <v>89</v>
      </c>
      <c r="B103" s="5"/>
      <c r="C103" s="19"/>
      <c r="D103" s="5"/>
      <c r="E103" s="6"/>
      <c r="F103" s="6"/>
      <c r="G103" s="6"/>
    </row>
    <row r="104" spans="1:7">
      <c r="A104" s="7" t="s">
        <v>90</v>
      </c>
      <c r="B104" s="5"/>
      <c r="C104" s="20" t="s">
        <v>87</v>
      </c>
      <c r="D104" s="19">
        <v>1</v>
      </c>
      <c r="E104" s="6">
        <v>340</v>
      </c>
      <c r="F104" s="6"/>
      <c r="G104" s="6"/>
    </row>
    <row r="105" spans="1:7">
      <c r="A105" s="7" t="s">
        <v>91</v>
      </c>
      <c r="B105" s="5"/>
      <c r="C105" s="20" t="s">
        <v>87</v>
      </c>
      <c r="D105" s="19">
        <v>2</v>
      </c>
      <c r="E105" s="6">
        <v>27</v>
      </c>
      <c r="F105" s="6"/>
      <c r="G105" s="6"/>
    </row>
    <row r="106" spans="1:7" ht="15" customHeight="1">
      <c r="A106" s="7" t="s">
        <v>92</v>
      </c>
      <c r="B106" s="5"/>
      <c r="C106" s="20" t="s">
        <v>87</v>
      </c>
      <c r="D106" s="19">
        <v>1</v>
      </c>
      <c r="E106" s="6">
        <v>695</v>
      </c>
      <c r="F106" s="6"/>
      <c r="G106" s="6"/>
    </row>
    <row r="107" spans="1:7" ht="15" customHeight="1">
      <c r="A107" s="7" t="s">
        <v>93</v>
      </c>
      <c r="B107" s="5"/>
      <c r="C107" s="20" t="s">
        <v>87</v>
      </c>
      <c r="D107" s="19">
        <v>2</v>
      </c>
      <c r="E107" s="6">
        <v>250</v>
      </c>
      <c r="F107" s="6"/>
      <c r="G107" s="6"/>
    </row>
    <row r="108" spans="1:7" ht="15" customHeight="1">
      <c r="A108" s="7" t="s">
        <v>94</v>
      </c>
      <c r="B108" s="5"/>
      <c r="C108" s="20" t="s">
        <v>87</v>
      </c>
      <c r="D108" s="19">
        <v>1</v>
      </c>
      <c r="E108" s="6">
        <v>183.6</v>
      </c>
      <c r="F108" s="6"/>
      <c r="G108" s="6"/>
    </row>
    <row r="109" spans="1:7">
      <c r="A109" s="7" t="s">
        <v>95</v>
      </c>
      <c r="B109" s="5"/>
      <c r="C109" s="20" t="s">
        <v>87</v>
      </c>
      <c r="D109" s="19">
        <v>3</v>
      </c>
      <c r="E109" s="6">
        <v>564</v>
      </c>
      <c r="F109" s="6"/>
      <c r="G109" s="6"/>
    </row>
    <row r="110" spans="1:7" ht="30">
      <c r="A110" s="7" t="s">
        <v>96</v>
      </c>
      <c r="B110" s="5"/>
      <c r="C110" s="20" t="s">
        <v>87</v>
      </c>
      <c r="D110" s="19">
        <v>1</v>
      </c>
      <c r="E110" s="6">
        <v>1800</v>
      </c>
      <c r="F110" s="6"/>
      <c r="G110" s="6"/>
    </row>
    <row r="111" spans="1:7">
      <c r="A111" s="7" t="s">
        <v>97</v>
      </c>
      <c r="B111" s="5"/>
      <c r="C111" s="20" t="s">
        <v>87</v>
      </c>
      <c r="D111" s="19">
        <v>1</v>
      </c>
      <c r="E111" s="6">
        <v>142</v>
      </c>
      <c r="F111" s="6"/>
      <c r="G111" s="6"/>
    </row>
    <row r="112" spans="1:7">
      <c r="A112" s="7" t="s">
        <v>98</v>
      </c>
      <c r="B112" s="5"/>
      <c r="C112" s="20" t="s">
        <v>87</v>
      </c>
      <c r="D112" s="19">
        <v>1</v>
      </c>
      <c r="E112" s="6">
        <v>122</v>
      </c>
      <c r="F112" s="6"/>
      <c r="G112" s="6"/>
    </row>
    <row r="113" spans="1:7">
      <c r="A113" s="7" t="s">
        <v>99</v>
      </c>
      <c r="B113" s="5"/>
      <c r="C113" s="20" t="s">
        <v>87</v>
      </c>
      <c r="D113" s="19">
        <v>1</v>
      </c>
      <c r="E113" s="6">
        <v>165</v>
      </c>
      <c r="F113" s="6"/>
      <c r="G113" s="6"/>
    </row>
    <row r="114" spans="1:7" ht="30">
      <c r="A114" s="7" t="s">
        <v>100</v>
      </c>
      <c r="B114" s="5"/>
      <c r="C114" s="20" t="s">
        <v>87</v>
      </c>
      <c r="D114" s="19">
        <v>1</v>
      </c>
      <c r="E114" s="6">
        <v>5176.62</v>
      </c>
      <c r="F114" s="6"/>
      <c r="G114" s="6"/>
    </row>
    <row r="115" spans="1:7" ht="30">
      <c r="A115" s="7" t="s">
        <v>101</v>
      </c>
      <c r="B115" s="5"/>
      <c r="C115" s="20" t="s">
        <v>87</v>
      </c>
      <c r="D115" s="19">
        <v>2</v>
      </c>
      <c r="E115" s="6">
        <v>1558</v>
      </c>
      <c r="F115" s="6"/>
      <c r="G115" s="6"/>
    </row>
    <row r="116" spans="1:7" ht="30">
      <c r="A116" s="7" t="s">
        <v>102</v>
      </c>
      <c r="B116" s="5"/>
      <c r="C116" s="20" t="s">
        <v>87</v>
      </c>
      <c r="D116" s="19">
        <v>2</v>
      </c>
      <c r="E116" s="6">
        <v>2508</v>
      </c>
      <c r="F116" s="6"/>
      <c r="G116" s="6"/>
    </row>
    <row r="117" spans="1:7" ht="30">
      <c r="A117" s="7" t="s">
        <v>103</v>
      </c>
      <c r="B117" s="5"/>
      <c r="C117" s="20" t="s">
        <v>87</v>
      </c>
      <c r="D117" s="19">
        <v>1</v>
      </c>
      <c r="E117" s="6">
        <v>965</v>
      </c>
      <c r="F117" s="6"/>
      <c r="G117" s="6"/>
    </row>
    <row r="118" spans="1:7" ht="30">
      <c r="A118" s="7" t="s">
        <v>104</v>
      </c>
      <c r="B118" s="5"/>
      <c r="C118" s="20" t="s">
        <v>87</v>
      </c>
      <c r="D118" s="19">
        <v>1</v>
      </c>
      <c r="E118" s="6">
        <v>965</v>
      </c>
      <c r="F118" s="6"/>
      <c r="G118" s="6"/>
    </row>
    <row r="119" spans="1:7" ht="30">
      <c r="A119" s="7" t="s">
        <v>105</v>
      </c>
      <c r="B119" s="5"/>
      <c r="C119" s="20" t="s">
        <v>87</v>
      </c>
      <c r="D119" s="19">
        <v>1</v>
      </c>
      <c r="E119" s="6">
        <v>965</v>
      </c>
      <c r="F119" s="6"/>
      <c r="G119" s="6"/>
    </row>
    <row r="120" spans="1:7" ht="30">
      <c r="A120" s="7" t="s">
        <v>106</v>
      </c>
      <c r="B120" s="5"/>
      <c r="C120" s="20" t="s">
        <v>87</v>
      </c>
      <c r="D120" s="19">
        <v>1</v>
      </c>
      <c r="E120" s="6">
        <v>428</v>
      </c>
      <c r="F120" s="6"/>
      <c r="G120" s="6"/>
    </row>
    <row r="121" spans="1:7">
      <c r="A121" s="7" t="s">
        <v>107</v>
      </c>
      <c r="B121" s="5"/>
      <c r="C121" s="20" t="s">
        <v>87</v>
      </c>
      <c r="D121" s="19">
        <v>1</v>
      </c>
      <c r="E121" s="6">
        <v>195</v>
      </c>
      <c r="F121" s="6"/>
      <c r="G121" s="6"/>
    </row>
    <row r="122" spans="1:7">
      <c r="A122" s="7" t="s">
        <v>108</v>
      </c>
      <c r="B122" s="5"/>
      <c r="C122" s="20" t="s">
        <v>87</v>
      </c>
      <c r="D122" s="19">
        <v>2</v>
      </c>
      <c r="E122" s="6">
        <v>400</v>
      </c>
      <c r="F122" s="6"/>
      <c r="G122" s="6"/>
    </row>
    <row r="123" spans="1:7">
      <c r="A123" s="7" t="s">
        <v>109</v>
      </c>
      <c r="B123" s="5"/>
      <c r="C123" s="20" t="s">
        <v>87</v>
      </c>
      <c r="D123" s="19">
        <v>4</v>
      </c>
      <c r="E123" s="6">
        <v>1540</v>
      </c>
      <c r="F123" s="6"/>
      <c r="G123" s="6"/>
    </row>
    <row r="124" spans="1:7" ht="30">
      <c r="A124" s="7" t="s">
        <v>110</v>
      </c>
      <c r="B124" s="5"/>
      <c r="C124" s="20" t="s">
        <v>87</v>
      </c>
      <c r="D124" s="19">
        <v>1</v>
      </c>
      <c r="E124" s="6">
        <v>275</v>
      </c>
      <c r="F124" s="6"/>
      <c r="G124" s="6"/>
    </row>
    <row r="125" spans="1:7">
      <c r="A125" s="7" t="s">
        <v>111</v>
      </c>
      <c r="B125" s="5"/>
      <c r="C125" s="20" t="s">
        <v>87</v>
      </c>
      <c r="D125" s="19">
        <v>1</v>
      </c>
      <c r="E125" s="6">
        <v>1427</v>
      </c>
      <c r="F125" s="6"/>
      <c r="G125" s="6"/>
    </row>
    <row r="126" spans="1:7">
      <c r="A126" s="7" t="s">
        <v>112</v>
      </c>
      <c r="B126" s="5"/>
      <c r="C126" s="20" t="s">
        <v>87</v>
      </c>
      <c r="D126" s="19">
        <v>1</v>
      </c>
      <c r="E126" s="6">
        <v>3163</v>
      </c>
      <c r="F126" s="6"/>
      <c r="G126" s="6"/>
    </row>
    <row r="127" spans="1:7" ht="30">
      <c r="A127" s="7" t="s">
        <v>113</v>
      </c>
      <c r="B127" s="5"/>
      <c r="C127" s="20" t="s">
        <v>87</v>
      </c>
      <c r="D127" s="19">
        <v>2</v>
      </c>
      <c r="E127" s="6">
        <v>1384</v>
      </c>
      <c r="F127" s="6"/>
      <c r="G127" s="6"/>
    </row>
    <row r="128" spans="1:7">
      <c r="A128" s="7" t="s">
        <v>114</v>
      </c>
      <c r="B128" s="5"/>
      <c r="C128" s="20" t="s">
        <v>87</v>
      </c>
      <c r="D128" s="19">
        <v>1</v>
      </c>
      <c r="E128" s="6">
        <v>463</v>
      </c>
      <c r="F128" s="6"/>
      <c r="G128" s="6"/>
    </row>
    <row r="129" spans="1:7">
      <c r="A129" s="7" t="s">
        <v>114</v>
      </c>
      <c r="B129" s="5"/>
      <c r="C129" s="20" t="s">
        <v>87</v>
      </c>
      <c r="D129" s="19">
        <v>1</v>
      </c>
      <c r="E129" s="6">
        <v>123</v>
      </c>
      <c r="F129" s="6"/>
      <c r="G129" s="6"/>
    </row>
    <row r="130" spans="1:7" ht="30">
      <c r="A130" s="7" t="s">
        <v>115</v>
      </c>
      <c r="B130" s="5"/>
      <c r="C130" s="20" t="s">
        <v>87</v>
      </c>
      <c r="D130" s="19">
        <v>1</v>
      </c>
      <c r="E130" s="6">
        <v>695</v>
      </c>
      <c r="F130" s="6"/>
      <c r="G130" s="6"/>
    </row>
    <row r="131" spans="1:7" ht="30">
      <c r="A131" s="7" t="s">
        <v>116</v>
      </c>
      <c r="B131" s="5"/>
      <c r="C131" s="20" t="s">
        <v>87</v>
      </c>
      <c r="D131" s="19">
        <v>1</v>
      </c>
      <c r="E131" s="6">
        <v>695</v>
      </c>
      <c r="F131" s="6"/>
      <c r="G131" s="6"/>
    </row>
    <row r="132" spans="1:7" ht="30">
      <c r="A132" s="7" t="s">
        <v>117</v>
      </c>
      <c r="B132" s="5"/>
      <c r="C132" s="20" t="s">
        <v>87</v>
      </c>
      <c r="D132" s="19">
        <v>1</v>
      </c>
      <c r="E132" s="6">
        <v>695</v>
      </c>
      <c r="F132" s="6"/>
      <c r="G132" s="6"/>
    </row>
    <row r="133" spans="1:7" ht="30">
      <c r="A133" s="7" t="s">
        <v>118</v>
      </c>
      <c r="B133" s="5"/>
      <c r="C133" s="20" t="s">
        <v>87</v>
      </c>
      <c r="D133" s="19">
        <v>1</v>
      </c>
      <c r="E133" s="6">
        <v>695</v>
      </c>
      <c r="F133" s="6"/>
      <c r="G133" s="6"/>
    </row>
    <row r="134" spans="1:7" ht="45">
      <c r="A134" s="7" t="s">
        <v>119</v>
      </c>
      <c r="B134" s="5"/>
      <c r="C134" s="20" t="s">
        <v>87</v>
      </c>
      <c r="D134" s="19">
        <v>2</v>
      </c>
      <c r="E134" s="6">
        <v>0</v>
      </c>
      <c r="F134" s="6"/>
      <c r="G134" s="6"/>
    </row>
    <row r="135" spans="1:7" ht="45">
      <c r="A135" s="7" t="s">
        <v>120</v>
      </c>
      <c r="B135" s="5"/>
      <c r="C135" s="20" t="s">
        <v>87</v>
      </c>
      <c r="D135" s="19">
        <v>8</v>
      </c>
      <c r="E135" s="6">
        <v>0</v>
      </c>
      <c r="F135" s="6"/>
      <c r="G135" s="6"/>
    </row>
    <row r="136" spans="1:7" ht="45">
      <c r="A136" s="7" t="s">
        <v>121</v>
      </c>
      <c r="B136" s="5"/>
      <c r="C136" s="20" t="s">
        <v>87</v>
      </c>
      <c r="D136" s="19">
        <v>2</v>
      </c>
      <c r="E136" s="6">
        <v>0</v>
      </c>
      <c r="F136" s="6"/>
      <c r="G136" s="6"/>
    </row>
    <row r="137" spans="1:7" s="15" customFormat="1">
      <c r="A137" s="12" t="s">
        <v>126</v>
      </c>
      <c r="B137" s="13"/>
      <c r="C137" s="19"/>
      <c r="D137" s="13"/>
      <c r="E137" s="14">
        <f>SUM(E104:E136)</f>
        <v>28604.22</v>
      </c>
      <c r="F137" s="14"/>
      <c r="G137" s="14"/>
    </row>
    <row r="138" spans="1:7" s="9" customFormat="1">
      <c r="A138" s="34" t="s">
        <v>125</v>
      </c>
      <c r="B138" s="35"/>
      <c r="C138" s="18"/>
      <c r="D138" s="18"/>
      <c r="E138" s="14">
        <f>E137</f>
        <v>28604.22</v>
      </c>
      <c r="F138" s="8"/>
      <c r="G138" s="8"/>
    </row>
    <row r="139" spans="1:7" s="9" customFormat="1">
      <c r="A139" s="21"/>
      <c r="B139" s="21"/>
      <c r="C139" s="21"/>
      <c r="D139" s="21"/>
      <c r="E139" s="22"/>
      <c r="F139" s="22"/>
      <c r="G139" s="22"/>
    </row>
    <row r="142" spans="1:7" ht="18.75">
      <c r="A142" s="29" t="s">
        <v>129</v>
      </c>
      <c r="B142" s="29"/>
      <c r="C142" s="29"/>
      <c r="D142" s="25"/>
    </row>
    <row r="143" spans="1:7" ht="15.6" customHeight="1">
      <c r="A143" s="30" t="s">
        <v>130</v>
      </c>
      <c r="B143" s="30"/>
      <c r="C143" s="28"/>
      <c r="D143" s="28"/>
    </row>
    <row r="144" spans="1:7" ht="17.649999999999999" customHeight="1">
      <c r="A144" s="30"/>
      <c r="B144" s="30"/>
      <c r="F144" s="28" t="s">
        <v>131</v>
      </c>
      <c r="G144" s="28"/>
    </row>
    <row r="145" spans="1:7" ht="15.75">
      <c r="A145" s="33" t="s">
        <v>132</v>
      </c>
      <c r="B145" s="33"/>
      <c r="C145" s="32"/>
      <c r="D145" s="32"/>
    </row>
    <row r="146" spans="1:7" ht="15.6" customHeight="1">
      <c r="A146" s="30" t="s">
        <v>137</v>
      </c>
      <c r="B146" s="30"/>
      <c r="C146" s="28"/>
      <c r="D146" s="28"/>
    </row>
    <row r="147" spans="1:7" ht="30" customHeight="1">
      <c r="A147" s="30"/>
      <c r="B147" s="30"/>
      <c r="F147" s="28" t="s">
        <v>133</v>
      </c>
      <c r="G147" s="28"/>
    </row>
    <row r="148" spans="1:7" ht="15.75">
      <c r="A148" s="24" t="s">
        <v>134</v>
      </c>
      <c r="B148" s="29"/>
      <c r="C148" s="29"/>
      <c r="D148" s="29"/>
    </row>
    <row r="149" spans="1:7" ht="15.6" customHeight="1">
      <c r="A149" s="30" t="s">
        <v>135</v>
      </c>
      <c r="B149" s="30"/>
      <c r="C149" s="28"/>
      <c r="D149" s="28"/>
      <c r="F149" s="31" t="s">
        <v>136</v>
      </c>
      <c r="G149" s="31"/>
    </row>
    <row r="150" spans="1:7" ht="17.649999999999999" customHeight="1">
      <c r="A150" s="30"/>
      <c r="B150" s="30"/>
      <c r="F150" s="31"/>
      <c r="G150" s="31"/>
    </row>
    <row r="151" spans="1:7">
      <c r="A151" s="26"/>
      <c r="B151" s="26"/>
      <c r="C151" s="26"/>
      <c r="D151" s="26"/>
    </row>
    <row r="152" spans="1:7" ht="15.75">
      <c r="A152" s="27"/>
    </row>
  </sheetData>
  <mergeCells count="18">
    <mergeCell ref="A138:B138"/>
    <mergeCell ref="A102:G102"/>
    <mergeCell ref="A11:G11"/>
    <mergeCell ref="A8:G8"/>
    <mergeCell ref="B9:G9"/>
    <mergeCell ref="A142:C142"/>
    <mergeCell ref="C143:D143"/>
    <mergeCell ref="F144:G144"/>
    <mergeCell ref="C145:D145"/>
    <mergeCell ref="A143:B144"/>
    <mergeCell ref="A145:B145"/>
    <mergeCell ref="C146:D146"/>
    <mergeCell ref="F147:G147"/>
    <mergeCell ref="B148:D148"/>
    <mergeCell ref="C149:D149"/>
    <mergeCell ref="A146:B147"/>
    <mergeCell ref="A149:B150"/>
    <mergeCell ref="F149:G150"/>
  </mergeCells>
  <phoneticPr fontId="0" type="noConversion"/>
  <pageMargins left="0.70866141732283472" right="0.31496062992125984" top="0.55118110236220474" bottom="0.35433070866141736" header="0.31496062992125984" footer="0.31496062992125984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Nataliya Cherkasova</dc:creator>
  <cp:lastModifiedBy>User</cp:lastModifiedBy>
  <cp:lastPrinted>2024-04-04T12:31:30Z</cp:lastPrinted>
  <dcterms:created xsi:type="dcterms:W3CDTF">2015-06-05T18:19:34Z</dcterms:created>
  <dcterms:modified xsi:type="dcterms:W3CDTF">2024-04-04T13:49:09Z</dcterms:modified>
</cp:coreProperties>
</file>