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76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D175" i="1"/>
  <c r="D7"/>
  <c r="D15"/>
  <c r="E20"/>
  <c r="E25"/>
  <c r="D93"/>
  <c r="D96"/>
  <c r="D73"/>
  <c r="D76"/>
  <c r="D71"/>
  <c r="E120"/>
  <c r="D120"/>
  <c r="D116"/>
  <c r="D112"/>
  <c r="D104"/>
  <c r="D100"/>
  <c r="D86"/>
  <c r="E81"/>
  <c r="D81"/>
  <c r="D67"/>
  <c r="E63"/>
  <c r="D63"/>
  <c r="F56"/>
  <c r="F20"/>
  <c r="D57"/>
  <c r="D39"/>
  <c r="D35"/>
  <c r="D31"/>
  <c r="D25"/>
  <c r="D21"/>
  <c r="D20"/>
  <c r="F175"/>
  <c r="E62"/>
  <c r="E175"/>
  <c r="D62"/>
  <c r="D56"/>
  <c r="E176"/>
</calcChain>
</file>

<file path=xl/sharedStrings.xml><?xml version="1.0" encoding="utf-8"?>
<sst xmlns="http://schemas.openxmlformats.org/spreadsheetml/2006/main" count="404" uniqueCount="102">
  <si>
    <t>Керівництво</t>
  </si>
  <si>
    <t>1.</t>
  </si>
  <si>
    <t>2.</t>
  </si>
  <si>
    <t>3.</t>
  </si>
  <si>
    <t>Апарат ради</t>
  </si>
  <si>
    <t>Управління та відділи міської ради</t>
  </si>
  <si>
    <t>Службовці</t>
  </si>
  <si>
    <t>4.</t>
  </si>
  <si>
    <t>ВСЬОГО:</t>
  </si>
  <si>
    <t>Посадові особи</t>
  </si>
  <si>
    <t>-</t>
  </si>
  <si>
    <t>начальник</t>
  </si>
  <si>
    <t>головний спеціаліст</t>
  </si>
  <si>
    <t>інспектор</t>
  </si>
  <si>
    <t>завідувач сектору</t>
  </si>
  <si>
    <t>спеціаліст І категорії</t>
  </si>
  <si>
    <t>державний реєстратор</t>
  </si>
  <si>
    <t>адміністратор</t>
  </si>
  <si>
    <t>Домаський старостинський округ</t>
  </si>
  <si>
    <t>Катеринівський старостинський округ</t>
  </si>
  <si>
    <t>Новоіванівський старостинський округ</t>
  </si>
  <si>
    <t>Миколаївський старостинський округ</t>
  </si>
  <si>
    <t>Миролюбівський старостинський округ</t>
  </si>
  <si>
    <t>Чернігівський старостинський округ</t>
  </si>
  <si>
    <t>Царедарівський старостинський округ</t>
  </si>
  <si>
    <t>Шатівський старостинський округ</t>
  </si>
  <si>
    <t>Артільний старостинський округ</t>
  </si>
  <si>
    <t>Бунаківський старостинський округ</t>
  </si>
  <si>
    <t>Єлизаветівський старостинський округ</t>
  </si>
  <si>
    <t>Перемозький старостинський округ</t>
  </si>
  <si>
    <t>Садівський старостинський округ</t>
  </si>
  <si>
    <t>Яковлівський старостинський округ</t>
  </si>
  <si>
    <t>Смирнівський старостинський округ</t>
  </si>
  <si>
    <t>Орільський старостинський округ</t>
  </si>
  <si>
    <t>Краснопавлівський старостинський округ</t>
  </si>
  <si>
    <t>Робітники</t>
  </si>
  <si>
    <t xml:space="preserve">начальник відділу </t>
  </si>
  <si>
    <t>начальник відділу</t>
  </si>
  <si>
    <t>начальник управління</t>
  </si>
  <si>
    <t xml:space="preserve">заступник начальника відділу </t>
  </si>
  <si>
    <t>заступник начальника управління</t>
  </si>
  <si>
    <t>водій автотранспортних засобів</t>
  </si>
  <si>
    <t>Посада</t>
  </si>
  <si>
    <t>сектор містобудування та архітектури:</t>
  </si>
  <si>
    <t>сектор земельних відносин:</t>
  </si>
  <si>
    <t>С Т Р У К Т У Р А                                                        виконавчого комітету Лозівської міської ради          Харківської області</t>
  </si>
  <si>
    <t>РАЗОМ:</t>
  </si>
  <si>
    <t>№      з/п</t>
  </si>
  <si>
    <t>начальник відділу–головний бухгалтер</t>
  </si>
  <si>
    <t>заступник начальника відділу– заступник головного бухгалтера</t>
  </si>
  <si>
    <t>начальник відділу–головний архітектор</t>
  </si>
  <si>
    <t>завідувач сектору–державний реєстратор</t>
  </si>
  <si>
    <t>Керуючий справами                     виконавчого комітету                                  міської ради</t>
  </si>
  <si>
    <t>Тетяна ЗАПОРОЖЕЦЬ</t>
  </si>
  <si>
    <t>міський голова</t>
  </si>
  <si>
    <t>перший заступник міського голови</t>
  </si>
  <si>
    <t>секретар міської ради</t>
  </si>
  <si>
    <t>заступник міського голови з питань діяльності виконавчих органів ради</t>
  </si>
  <si>
    <t>керуючий справами виконавчого комітету міської ради</t>
  </si>
  <si>
    <t>Апарат виконавчого комітету міської ради</t>
  </si>
  <si>
    <t>організаційний відділ:</t>
  </si>
  <si>
    <t>відділ з питань діловодства та звернень громадян:</t>
  </si>
  <si>
    <t>юридичний відділ:</t>
  </si>
  <si>
    <t>відділ персоналу:</t>
  </si>
  <si>
    <t>відділ з бухгалтерського обліку та звітності:</t>
  </si>
  <si>
    <t>завідувач господарства</t>
  </si>
  <si>
    <t>секретар керівника</t>
  </si>
  <si>
    <t>оператор копіювальних та розмножувальних машин</t>
  </si>
  <si>
    <t>робітник з комплексного обслуговування й ремонту будинків</t>
  </si>
  <si>
    <t>гардеробник</t>
  </si>
  <si>
    <t>прибиральник службових приміщень</t>
  </si>
  <si>
    <t>двірник</t>
  </si>
  <si>
    <t>прибиральник службових приміщень (Краснопавлівський старостинський округ)</t>
  </si>
  <si>
    <t>прибиральник службових приміщень (Орільський старостинський округ)</t>
  </si>
  <si>
    <t>відділ по забезпеченню діяльності ради:</t>
  </si>
  <si>
    <t>архівний відділ:</t>
  </si>
  <si>
    <t>відділ цифрової трансформації та комп'ютерного забезпечення:</t>
  </si>
  <si>
    <t>відділ містобудування, архітектури та земельних відносин</t>
  </si>
  <si>
    <t>сектор реєстрації:</t>
  </si>
  <si>
    <t>управління економіки:</t>
  </si>
  <si>
    <t>відділ цивільного захисту, оборонної, мобілізаційної роботи та взаємодії з правоохоронними органами:</t>
  </si>
  <si>
    <t>сектор цивільного захисту:</t>
  </si>
  <si>
    <t>сектор оборонної, мобілізаційної роботи та взаємодії з правоохоронними органами</t>
  </si>
  <si>
    <t>відділ ведення Державного реєстру виборців:</t>
  </si>
  <si>
    <t>відділ «Центр надання адміністративних послуг»:</t>
  </si>
  <si>
    <t>відділ з питань реєстрації місця проживання фізичних осіб та ведення реєстру громади:</t>
  </si>
  <si>
    <t>відділ державного архітектурно-будівельного контролю:</t>
  </si>
  <si>
    <t>відділ по забезпеченню діяльності старостинських округів:</t>
  </si>
  <si>
    <t>адміністратор (Краснопавлівський старостинський округ)</t>
  </si>
  <si>
    <t>адміністратор (Орільський старостинський округ)</t>
  </si>
  <si>
    <t>радник з комунікації</t>
  </si>
  <si>
    <t>радник з правових питань</t>
  </si>
  <si>
    <t>радник з питань діяльності старостинських округів</t>
  </si>
  <si>
    <t>адміністратор (Лиманівський старостинський округ)</t>
  </si>
  <si>
    <t>Надіївський старостинський округ</t>
  </si>
  <si>
    <t>Лиманівський старостинський округ</t>
  </si>
  <si>
    <t>інспектор з охорони праці</t>
  </si>
  <si>
    <t>Староста</t>
  </si>
  <si>
    <t>Радник:</t>
  </si>
  <si>
    <t>5.</t>
  </si>
  <si>
    <t>6.</t>
  </si>
  <si>
    <t>Додаток 1 до рішення виконавчого комітету     міської    ради                          від    07.04.2026 №    448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</si>
</sst>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0.0"/>
  </numFmts>
  <fonts count="10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Cambria"/>
      <family val="1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89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vertical="top" wrapText="1"/>
    </xf>
    <xf numFmtId="16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wrapText="1"/>
    </xf>
    <xf numFmtId="16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1" fillId="0" borderId="5" xfId="0" applyFont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6" fillId="0" borderId="1" xfId="0" applyFont="1" applyBorder="1" applyAlignment="1">
      <alignment wrapText="1"/>
    </xf>
    <xf numFmtId="0" fontId="0" fillId="2" borderId="1" xfId="0" applyFill="1" applyBorder="1"/>
    <xf numFmtId="0" fontId="4" fillId="2" borderId="1" xfId="0" applyFont="1" applyFill="1" applyBorder="1"/>
    <xf numFmtId="0" fontId="7" fillId="2" borderId="3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wrapText="1"/>
    </xf>
    <xf numFmtId="0" fontId="7" fillId="2" borderId="3" xfId="0" applyFont="1" applyFill="1" applyBorder="1" applyAlignment="1">
      <alignment wrapText="1"/>
    </xf>
    <xf numFmtId="0" fontId="7" fillId="2" borderId="1" xfId="0" applyFont="1" applyFill="1" applyBorder="1"/>
    <xf numFmtId="0" fontId="7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" fillId="0" borderId="1" xfId="0" applyFont="1" applyBorder="1"/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0" fontId="6" fillId="0" borderId="1" xfId="0" applyFont="1" applyBorder="1" applyAlignment="1"/>
    <xf numFmtId="0" fontId="2" fillId="0" borderId="1" xfId="0" applyFont="1" applyBorder="1" applyAlignment="1"/>
    <xf numFmtId="164" fontId="2" fillId="0" borderId="1" xfId="0" applyNumberFormat="1" applyFont="1" applyBorder="1" applyAlignment="1">
      <alignment horizontal="left" vertical="top"/>
    </xf>
    <xf numFmtId="0" fontId="2" fillId="0" borderId="1" xfId="1" applyNumberFormat="1" applyFont="1" applyBorder="1" applyAlignment="1">
      <alignment horizontal="center" vertical="center"/>
    </xf>
    <xf numFmtId="0" fontId="2" fillId="0" borderId="7" xfId="0" applyFont="1" applyBorder="1" applyAlignment="1">
      <alignment wrapText="1"/>
    </xf>
    <xf numFmtId="0" fontId="1" fillId="0" borderId="7" xfId="0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wrapText="1"/>
    </xf>
    <xf numFmtId="0" fontId="2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16" xfId="0" applyBorder="1"/>
    <xf numFmtId="164" fontId="2" fillId="0" borderId="2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center" vertical="center"/>
    </xf>
    <xf numFmtId="2" fontId="2" fillId="0" borderId="19" xfId="0" applyNumberFormat="1" applyFont="1" applyBorder="1" applyAlignment="1">
      <alignment horizontal="center" vertical="center"/>
    </xf>
    <xf numFmtId="2" fontId="2" fillId="0" borderId="2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8" fillId="0" borderId="18" xfId="0" applyFont="1" applyFill="1" applyBorder="1" applyAlignment="1">
      <alignment horizontal="center" wrapText="1"/>
    </xf>
    <xf numFmtId="0" fontId="8" fillId="0" borderId="19" xfId="0" applyFont="1" applyFill="1" applyBorder="1" applyAlignment="1">
      <alignment horizontal="center" wrapText="1"/>
    </xf>
    <xf numFmtId="0" fontId="8" fillId="0" borderId="20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5" fillId="0" borderId="18" xfId="0" applyFont="1" applyBorder="1" applyAlignment="1">
      <alignment horizontal="center"/>
    </xf>
    <xf numFmtId="0" fontId="5" fillId="0" borderId="20" xfId="0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178"/>
  <sheetViews>
    <sheetView tabSelected="1" zoomScale="115" zoomScaleNormal="115" workbookViewId="0">
      <selection activeCell="D1" sqref="D1:F2"/>
    </sheetView>
  </sheetViews>
  <sheetFormatPr defaultRowHeight="15"/>
  <cols>
    <col min="1" max="1" width="2.42578125" customWidth="1"/>
    <col min="2" max="2" width="4.7109375" customWidth="1"/>
    <col min="3" max="3" width="45.85546875" customWidth="1"/>
    <col min="4" max="4" width="11.85546875" customWidth="1"/>
    <col min="5" max="5" width="10.85546875" customWidth="1"/>
    <col min="6" max="6" width="11.140625" customWidth="1"/>
  </cols>
  <sheetData>
    <row r="1" spans="2:9" ht="15" customHeight="1">
      <c r="D1" s="84" t="s">
        <v>101</v>
      </c>
      <c r="E1" s="84"/>
      <c r="F1" s="84"/>
      <c r="G1" s="9"/>
    </row>
    <row r="2" spans="2:9" ht="29.25" customHeight="1">
      <c r="D2" s="84"/>
      <c r="E2" s="84"/>
      <c r="F2" s="84"/>
      <c r="G2" s="9"/>
    </row>
    <row r="3" spans="2:9" ht="18.75" customHeight="1">
      <c r="C3" s="77" t="s">
        <v>45</v>
      </c>
      <c r="D3" s="77"/>
      <c r="E3" s="77"/>
    </row>
    <row r="4" spans="2:9" ht="39" customHeight="1">
      <c r="C4" s="77"/>
      <c r="D4" s="77"/>
      <c r="E4" s="77"/>
      <c r="I4" s="66"/>
    </row>
    <row r="5" spans="2:9" ht="5.25" customHeight="1"/>
    <row r="6" spans="2:9" ht="29.25" thickBot="1">
      <c r="B6" s="21" t="s">
        <v>47</v>
      </c>
      <c r="C6" s="22" t="s">
        <v>42</v>
      </c>
      <c r="D6" s="21" t="s">
        <v>9</v>
      </c>
      <c r="E6" s="22" t="s">
        <v>6</v>
      </c>
      <c r="F6" s="21" t="s">
        <v>35</v>
      </c>
    </row>
    <row r="7" spans="2:9" ht="19.5" thickBot="1">
      <c r="B7" s="17" t="s">
        <v>1</v>
      </c>
      <c r="C7" s="18" t="s">
        <v>0</v>
      </c>
      <c r="D7" s="24">
        <f>SUM(D8:D12)</f>
        <v>9</v>
      </c>
      <c r="E7" s="19" t="s">
        <v>10</v>
      </c>
      <c r="F7" s="20" t="s">
        <v>10</v>
      </c>
    </row>
    <row r="8" spans="2:9" ht="16.5" customHeight="1">
      <c r="B8" s="14"/>
      <c r="C8" s="23" t="s">
        <v>54</v>
      </c>
      <c r="D8" s="15">
        <v>1</v>
      </c>
      <c r="E8" s="16" t="s">
        <v>10</v>
      </c>
      <c r="F8" s="16" t="s">
        <v>10</v>
      </c>
    </row>
    <row r="9" spans="2:9" ht="18.75" customHeight="1">
      <c r="B9" s="11"/>
      <c r="C9" s="2" t="s">
        <v>55</v>
      </c>
      <c r="D9" s="6">
        <v>1</v>
      </c>
      <c r="E9" s="5" t="s">
        <v>10</v>
      </c>
      <c r="F9" s="5" t="s">
        <v>10</v>
      </c>
    </row>
    <row r="10" spans="2:9" ht="15.75" customHeight="1">
      <c r="B10" s="10"/>
      <c r="C10" s="1" t="s">
        <v>56</v>
      </c>
      <c r="D10" s="6">
        <v>1</v>
      </c>
      <c r="E10" s="5" t="s">
        <v>10</v>
      </c>
      <c r="F10" s="5" t="s">
        <v>10</v>
      </c>
    </row>
    <row r="11" spans="2:9" ht="35.25" customHeight="1">
      <c r="B11" s="11"/>
      <c r="C11" s="2" t="s">
        <v>57</v>
      </c>
      <c r="D11" s="6">
        <v>5</v>
      </c>
      <c r="E11" s="5" t="s">
        <v>10</v>
      </c>
      <c r="F11" s="5" t="s">
        <v>10</v>
      </c>
    </row>
    <row r="12" spans="2:9" ht="33" customHeight="1" thickBot="1">
      <c r="B12" s="67"/>
      <c r="C12" s="13" t="s">
        <v>58</v>
      </c>
      <c r="D12" s="8">
        <v>1</v>
      </c>
      <c r="E12" s="7" t="s">
        <v>10</v>
      </c>
      <c r="F12" s="7" t="s">
        <v>10</v>
      </c>
    </row>
    <row r="13" spans="2:9" ht="16.5" customHeight="1" thickBot="1">
      <c r="B13" s="68" t="s">
        <v>2</v>
      </c>
      <c r="C13" s="18" t="s">
        <v>97</v>
      </c>
      <c r="D13" s="19">
        <v>19</v>
      </c>
      <c r="E13" s="19" t="s">
        <v>10</v>
      </c>
      <c r="F13" s="20" t="s">
        <v>10</v>
      </c>
    </row>
    <row r="14" spans="2:9" ht="6" customHeight="1" thickBot="1">
      <c r="B14" s="69"/>
      <c r="C14" s="52"/>
      <c r="D14" s="53"/>
      <c r="E14" s="53"/>
      <c r="F14" s="53"/>
    </row>
    <row r="15" spans="2:9" ht="15" customHeight="1">
      <c r="B15" s="70" t="s">
        <v>3</v>
      </c>
      <c r="C15" s="62" t="s">
        <v>98</v>
      </c>
      <c r="D15" s="63">
        <f>SUM(D16:D18)</f>
        <v>3</v>
      </c>
      <c r="E15" s="63"/>
      <c r="F15" s="64"/>
    </row>
    <row r="16" spans="2:9" ht="16.5" customHeight="1">
      <c r="B16" s="55"/>
      <c r="C16" s="50" t="s">
        <v>90</v>
      </c>
      <c r="D16" s="51">
        <v>1</v>
      </c>
      <c r="E16" s="5" t="s">
        <v>10</v>
      </c>
      <c r="F16" s="65" t="s">
        <v>10</v>
      </c>
    </row>
    <row r="17" spans="2:6" ht="16.5" customHeight="1">
      <c r="B17" s="55"/>
      <c r="C17" s="1" t="s">
        <v>91</v>
      </c>
      <c r="D17" s="51">
        <v>1</v>
      </c>
      <c r="E17" s="7" t="s">
        <v>10</v>
      </c>
      <c r="F17" s="56" t="s">
        <v>10</v>
      </c>
    </row>
    <row r="18" spans="2:6" ht="33" customHeight="1" thickBot="1">
      <c r="B18" s="57"/>
      <c r="C18" s="58" t="s">
        <v>92</v>
      </c>
      <c r="D18" s="59">
        <v>1</v>
      </c>
      <c r="E18" s="60" t="s">
        <v>10</v>
      </c>
      <c r="F18" s="61" t="s">
        <v>10</v>
      </c>
    </row>
    <row r="19" spans="2:6" ht="7.5" customHeight="1" thickBot="1">
      <c r="B19" s="54"/>
      <c r="C19" s="52"/>
      <c r="D19" s="53"/>
      <c r="E19" s="53"/>
      <c r="F19" s="53"/>
    </row>
    <row r="20" spans="2:6" ht="33.75" customHeight="1" thickBot="1">
      <c r="B20" s="17" t="s">
        <v>7</v>
      </c>
      <c r="C20" s="18" t="s">
        <v>59</v>
      </c>
      <c r="D20" s="19">
        <f>SUM(D21,D25,D31,D35,D39)</f>
        <v>19</v>
      </c>
      <c r="E20" s="19">
        <f>SUM(E26:E47)</f>
        <v>6</v>
      </c>
      <c r="F20" s="20">
        <f>SUM(F49:F55)</f>
        <v>16.5</v>
      </c>
    </row>
    <row r="21" spans="2:6" ht="19.5">
      <c r="B21" s="25"/>
      <c r="C21" s="37" t="s">
        <v>60</v>
      </c>
      <c r="D21" s="26">
        <f>SUM(D22:D23)</f>
        <v>3</v>
      </c>
      <c r="E21" s="27" t="s">
        <v>10</v>
      </c>
      <c r="F21" s="27" t="s">
        <v>10</v>
      </c>
    </row>
    <row r="22" spans="2:6" ht="16.5" customHeight="1">
      <c r="B22" s="10"/>
      <c r="C22" s="2" t="s">
        <v>36</v>
      </c>
      <c r="D22" s="6">
        <v>1</v>
      </c>
      <c r="E22" s="31" t="s">
        <v>10</v>
      </c>
      <c r="F22" s="31" t="s">
        <v>10</v>
      </c>
    </row>
    <row r="23" spans="2:6" ht="16.5" customHeight="1">
      <c r="B23" s="10"/>
      <c r="C23" s="2" t="s">
        <v>12</v>
      </c>
      <c r="D23" s="6">
        <v>2</v>
      </c>
      <c r="E23" s="31" t="s">
        <v>10</v>
      </c>
      <c r="F23" s="31" t="s">
        <v>10</v>
      </c>
    </row>
    <row r="24" spans="2:6" ht="4.5" customHeight="1">
      <c r="B24" s="78"/>
      <c r="C24" s="79"/>
      <c r="D24" s="79"/>
      <c r="E24" s="79"/>
      <c r="F24" s="80"/>
    </row>
    <row r="25" spans="2:6" ht="33.75" customHeight="1">
      <c r="B25" s="28"/>
      <c r="C25" s="38" t="s">
        <v>61</v>
      </c>
      <c r="D25" s="29">
        <f>SUM(D26:D29)</f>
        <v>5</v>
      </c>
      <c r="E25" s="29">
        <f>SUM(E26:E29)</f>
        <v>2</v>
      </c>
      <c r="F25" s="30" t="s">
        <v>10</v>
      </c>
    </row>
    <row r="26" spans="2:6" ht="17.25" customHeight="1">
      <c r="B26" s="11"/>
      <c r="C26" s="1" t="s">
        <v>37</v>
      </c>
      <c r="D26" s="6">
        <v>1</v>
      </c>
      <c r="E26" s="5" t="s">
        <v>10</v>
      </c>
      <c r="F26" s="5" t="s">
        <v>10</v>
      </c>
    </row>
    <row r="27" spans="2:6" ht="16.5" customHeight="1">
      <c r="B27" s="11"/>
      <c r="C27" s="1" t="s">
        <v>12</v>
      </c>
      <c r="D27" s="6">
        <v>4</v>
      </c>
      <c r="E27" s="5" t="s">
        <v>10</v>
      </c>
      <c r="F27" s="5" t="s">
        <v>10</v>
      </c>
    </row>
    <row r="28" spans="2:6" ht="16.5" customHeight="1">
      <c r="B28" s="11"/>
      <c r="C28" s="1" t="s">
        <v>13</v>
      </c>
      <c r="D28" s="5" t="s">
        <v>10</v>
      </c>
      <c r="E28" s="6">
        <v>1</v>
      </c>
      <c r="F28" s="5" t="s">
        <v>10</v>
      </c>
    </row>
    <row r="29" spans="2:6" ht="37.5">
      <c r="B29" s="11"/>
      <c r="C29" s="1" t="s">
        <v>67</v>
      </c>
      <c r="D29" s="5" t="s">
        <v>10</v>
      </c>
      <c r="E29" s="6">
        <v>1</v>
      </c>
      <c r="F29" s="5" t="s">
        <v>10</v>
      </c>
    </row>
    <row r="30" spans="2:6" ht="6" customHeight="1">
      <c r="B30" s="74"/>
      <c r="C30" s="75"/>
      <c r="D30" s="75"/>
      <c r="E30" s="75"/>
      <c r="F30" s="76"/>
    </row>
    <row r="31" spans="2:6" ht="16.5" customHeight="1">
      <c r="B31" s="32"/>
      <c r="C31" s="38" t="s">
        <v>62</v>
      </c>
      <c r="D31" s="29">
        <f>SUM(D32:D33)</f>
        <v>3</v>
      </c>
      <c r="E31" s="30" t="s">
        <v>10</v>
      </c>
      <c r="F31" s="30" t="s">
        <v>10</v>
      </c>
    </row>
    <row r="32" spans="2:6" ht="18.75">
      <c r="B32" s="10"/>
      <c r="C32" s="1" t="s">
        <v>37</v>
      </c>
      <c r="D32" s="6">
        <v>1</v>
      </c>
      <c r="E32" s="5" t="s">
        <v>10</v>
      </c>
      <c r="F32" s="5" t="s">
        <v>10</v>
      </c>
    </row>
    <row r="33" spans="2:6" ht="18.75">
      <c r="B33" s="10"/>
      <c r="C33" s="1" t="s">
        <v>12</v>
      </c>
      <c r="D33" s="6">
        <v>2</v>
      </c>
      <c r="E33" s="5" t="s">
        <v>10</v>
      </c>
      <c r="F33" s="5" t="s">
        <v>10</v>
      </c>
    </row>
    <row r="34" spans="2:6" ht="6" customHeight="1">
      <c r="B34" s="78"/>
      <c r="C34" s="79"/>
      <c r="D34" s="79"/>
      <c r="E34" s="79"/>
      <c r="F34" s="80"/>
    </row>
    <row r="35" spans="2:6" ht="17.25" customHeight="1">
      <c r="B35" s="28"/>
      <c r="C35" s="38" t="s">
        <v>63</v>
      </c>
      <c r="D35" s="29">
        <f>SUM(D36:D37)</f>
        <v>3</v>
      </c>
      <c r="E35" s="30" t="s">
        <v>10</v>
      </c>
      <c r="F35" s="30" t="s">
        <v>10</v>
      </c>
    </row>
    <row r="36" spans="2:6" ht="18.75">
      <c r="B36" s="11"/>
      <c r="C36" s="1" t="s">
        <v>37</v>
      </c>
      <c r="D36" s="6">
        <v>1</v>
      </c>
      <c r="E36" s="5" t="s">
        <v>10</v>
      </c>
      <c r="F36" s="5" t="s">
        <v>10</v>
      </c>
    </row>
    <row r="37" spans="2:6" ht="16.5" customHeight="1">
      <c r="B37" s="11"/>
      <c r="C37" s="1" t="s">
        <v>12</v>
      </c>
      <c r="D37" s="6">
        <v>2</v>
      </c>
      <c r="E37" s="5" t="s">
        <v>10</v>
      </c>
      <c r="F37" s="5" t="s">
        <v>10</v>
      </c>
    </row>
    <row r="38" spans="2:6" ht="6.75" customHeight="1">
      <c r="B38" s="74"/>
      <c r="C38" s="75"/>
      <c r="D38" s="75"/>
      <c r="E38" s="75"/>
      <c r="F38" s="76"/>
    </row>
    <row r="39" spans="2:6" ht="34.5" customHeight="1">
      <c r="B39" s="32"/>
      <c r="C39" s="38" t="s">
        <v>64</v>
      </c>
      <c r="D39" s="29">
        <f>SUM(D40:D42)</f>
        <v>5</v>
      </c>
      <c r="E39" s="30" t="s">
        <v>10</v>
      </c>
      <c r="F39" s="30" t="s">
        <v>10</v>
      </c>
    </row>
    <row r="40" spans="2:6" ht="20.25" customHeight="1">
      <c r="B40" s="10"/>
      <c r="C40" s="1" t="s">
        <v>48</v>
      </c>
      <c r="D40" s="6">
        <v>1</v>
      </c>
      <c r="E40" s="5" t="s">
        <v>10</v>
      </c>
      <c r="F40" s="5" t="s">
        <v>10</v>
      </c>
    </row>
    <row r="41" spans="2:6" ht="37.5">
      <c r="B41" s="10"/>
      <c r="C41" s="1" t="s">
        <v>49</v>
      </c>
      <c r="D41" s="6">
        <v>1</v>
      </c>
      <c r="E41" s="5" t="s">
        <v>10</v>
      </c>
      <c r="F41" s="5" t="s">
        <v>10</v>
      </c>
    </row>
    <row r="42" spans="2:6" ht="18" customHeight="1">
      <c r="B42" s="10"/>
      <c r="C42" s="1" t="s">
        <v>12</v>
      </c>
      <c r="D42" s="6">
        <v>3</v>
      </c>
      <c r="E42" s="5" t="s">
        <v>10</v>
      </c>
      <c r="F42" s="5" t="s">
        <v>10</v>
      </c>
    </row>
    <row r="43" spans="2:6" ht="6" customHeight="1">
      <c r="B43" s="10"/>
      <c r="C43" s="1"/>
      <c r="D43" s="6"/>
      <c r="E43" s="5"/>
      <c r="F43" s="5"/>
    </row>
    <row r="44" spans="2:6" ht="17.25" customHeight="1">
      <c r="B44" s="11"/>
      <c r="C44" s="1" t="s">
        <v>65</v>
      </c>
      <c r="D44" s="5" t="s">
        <v>10</v>
      </c>
      <c r="E44" s="6">
        <v>1</v>
      </c>
      <c r="F44" s="5" t="s">
        <v>10</v>
      </c>
    </row>
    <row r="45" spans="2:6" ht="18.75">
      <c r="B45" s="11"/>
      <c r="C45" s="1" t="s">
        <v>13</v>
      </c>
      <c r="D45" s="5" t="s">
        <v>10</v>
      </c>
      <c r="E45" s="6">
        <v>1</v>
      </c>
      <c r="F45" s="5" t="s">
        <v>10</v>
      </c>
    </row>
    <row r="46" spans="2:6" ht="18.75">
      <c r="B46" s="11"/>
      <c r="C46" s="1" t="s">
        <v>96</v>
      </c>
      <c r="D46" s="5" t="s">
        <v>10</v>
      </c>
      <c r="E46" s="6">
        <v>1</v>
      </c>
      <c r="F46" s="5" t="s">
        <v>10</v>
      </c>
    </row>
    <row r="47" spans="2:6" ht="18.75">
      <c r="B47" s="11"/>
      <c r="C47" s="1" t="s">
        <v>66</v>
      </c>
      <c r="D47" s="5" t="s">
        <v>10</v>
      </c>
      <c r="E47" s="6">
        <v>1</v>
      </c>
      <c r="F47" s="5" t="s">
        <v>10</v>
      </c>
    </row>
    <row r="48" spans="2:6" ht="6" customHeight="1">
      <c r="B48" s="74"/>
      <c r="C48" s="75"/>
      <c r="D48" s="75"/>
      <c r="E48" s="75"/>
      <c r="F48" s="76"/>
    </row>
    <row r="49" spans="2:6" ht="34.5" customHeight="1">
      <c r="B49" s="11"/>
      <c r="C49" s="1" t="s">
        <v>68</v>
      </c>
      <c r="D49" s="5" t="s">
        <v>10</v>
      </c>
      <c r="E49" s="5" t="s">
        <v>10</v>
      </c>
      <c r="F49" s="6">
        <v>1</v>
      </c>
    </row>
    <row r="50" spans="2:6" ht="18.75">
      <c r="B50" s="11"/>
      <c r="C50" s="1" t="s">
        <v>41</v>
      </c>
      <c r="D50" s="5" t="s">
        <v>10</v>
      </c>
      <c r="E50" s="5" t="s">
        <v>10</v>
      </c>
      <c r="F50" s="6">
        <v>6</v>
      </c>
    </row>
    <row r="51" spans="2:6" ht="18.75">
      <c r="B51" s="11"/>
      <c r="C51" s="1" t="s">
        <v>69</v>
      </c>
      <c r="D51" s="5" t="s">
        <v>10</v>
      </c>
      <c r="E51" s="5" t="s">
        <v>10</v>
      </c>
      <c r="F51" s="6">
        <v>1</v>
      </c>
    </row>
    <row r="52" spans="2:6" ht="20.25" customHeight="1">
      <c r="B52" s="11"/>
      <c r="C52" s="1" t="s">
        <v>70</v>
      </c>
      <c r="D52" s="5" t="s">
        <v>10</v>
      </c>
      <c r="E52" s="5" t="s">
        <v>10</v>
      </c>
      <c r="F52" s="6">
        <v>6</v>
      </c>
    </row>
    <row r="53" spans="2:6" ht="18.75">
      <c r="B53" s="11"/>
      <c r="C53" s="1" t="s">
        <v>71</v>
      </c>
      <c r="D53" s="5" t="s">
        <v>10</v>
      </c>
      <c r="E53" s="5" t="s">
        <v>10</v>
      </c>
      <c r="F53" s="6">
        <v>1</v>
      </c>
    </row>
    <row r="54" spans="2:6" ht="54.75" customHeight="1">
      <c r="B54" s="11"/>
      <c r="C54" s="1" t="s">
        <v>72</v>
      </c>
      <c r="D54" s="5" t="s">
        <v>10</v>
      </c>
      <c r="E54" s="5" t="s">
        <v>10</v>
      </c>
      <c r="F54" s="6">
        <v>1</v>
      </c>
    </row>
    <row r="55" spans="2:6" ht="42.75" customHeight="1" thickBot="1">
      <c r="B55" s="12"/>
      <c r="C55" s="13" t="s">
        <v>73</v>
      </c>
      <c r="D55" s="7"/>
      <c r="E55" s="7"/>
      <c r="F55" s="8">
        <v>0.5</v>
      </c>
    </row>
    <row r="56" spans="2:6" ht="18" customHeight="1" thickBot="1">
      <c r="B56" s="17" t="s">
        <v>99</v>
      </c>
      <c r="C56" s="18" t="s">
        <v>4</v>
      </c>
      <c r="D56" s="19">
        <f>SUM(D57)</f>
        <v>2</v>
      </c>
      <c r="E56" s="19" t="s">
        <v>10</v>
      </c>
      <c r="F56" s="20">
        <f>SUM(F61)</f>
        <v>1</v>
      </c>
    </row>
    <row r="57" spans="2:6" ht="34.5" customHeight="1">
      <c r="B57" s="27"/>
      <c r="C57" s="39" t="s">
        <v>74</v>
      </c>
      <c r="D57" s="26">
        <f>SUM(D58:D59)</f>
        <v>2</v>
      </c>
      <c r="E57" s="27" t="s">
        <v>10</v>
      </c>
      <c r="F57" s="27" t="s">
        <v>10</v>
      </c>
    </row>
    <row r="58" spans="2:6" ht="17.25" customHeight="1">
      <c r="B58" s="5"/>
      <c r="C58" s="2" t="s">
        <v>11</v>
      </c>
      <c r="D58" s="6">
        <v>1</v>
      </c>
      <c r="E58" s="5" t="s">
        <v>10</v>
      </c>
      <c r="F58" s="5" t="s">
        <v>10</v>
      </c>
    </row>
    <row r="59" spans="2:6" ht="16.5" customHeight="1">
      <c r="B59" s="5"/>
      <c r="C59" s="2" t="s">
        <v>12</v>
      </c>
      <c r="D59" s="6">
        <v>1</v>
      </c>
      <c r="E59" s="5" t="s">
        <v>10</v>
      </c>
      <c r="F59" s="5" t="s">
        <v>10</v>
      </c>
    </row>
    <row r="60" spans="2:6" ht="6" customHeight="1">
      <c r="B60" s="71"/>
      <c r="C60" s="72"/>
      <c r="D60" s="72"/>
      <c r="E60" s="72"/>
      <c r="F60" s="73"/>
    </row>
    <row r="61" spans="2:6" ht="19.5" thickBot="1">
      <c r="B61" s="7"/>
      <c r="C61" s="33" t="s">
        <v>41</v>
      </c>
      <c r="D61" s="7" t="s">
        <v>10</v>
      </c>
      <c r="E61" s="7" t="s">
        <v>10</v>
      </c>
      <c r="F61" s="8">
        <v>1</v>
      </c>
    </row>
    <row r="62" spans="2:6" ht="20.25" customHeight="1" thickBot="1">
      <c r="B62" s="17" t="s">
        <v>100</v>
      </c>
      <c r="C62" s="18" t="s">
        <v>5</v>
      </c>
      <c r="D62" s="19">
        <f>SUM(D63,D67,D71,D81,D86,D91,D100,D104,D112,D116,D120)</f>
        <v>84</v>
      </c>
      <c r="E62" s="19">
        <f>SUM(E63,E81,E91,E120)</f>
        <v>19</v>
      </c>
      <c r="F62" s="20"/>
    </row>
    <row r="63" spans="2:6" ht="17.25" customHeight="1">
      <c r="B63" s="27"/>
      <c r="C63" s="39" t="s">
        <v>75</v>
      </c>
      <c r="D63" s="26">
        <f>SUM(D64:D65)</f>
        <v>1</v>
      </c>
      <c r="E63" s="26">
        <f>SUM(E64:E65)</f>
        <v>1</v>
      </c>
      <c r="F63" s="27" t="s">
        <v>10</v>
      </c>
    </row>
    <row r="64" spans="2:6" ht="16.5" customHeight="1">
      <c r="B64" s="16"/>
      <c r="C64" s="23" t="s">
        <v>37</v>
      </c>
      <c r="D64" s="15">
        <v>1</v>
      </c>
      <c r="E64" s="5" t="s">
        <v>10</v>
      </c>
      <c r="F64" s="5" t="s">
        <v>10</v>
      </c>
    </row>
    <row r="65" spans="2:6" ht="15" customHeight="1">
      <c r="B65" s="16"/>
      <c r="C65" s="23" t="s">
        <v>13</v>
      </c>
      <c r="D65" s="5" t="s">
        <v>10</v>
      </c>
      <c r="E65" s="15">
        <v>1</v>
      </c>
      <c r="F65" s="5" t="s">
        <v>10</v>
      </c>
    </row>
    <row r="66" spans="2:6" ht="6.75" customHeight="1">
      <c r="B66" s="71"/>
      <c r="C66" s="72"/>
      <c r="D66" s="72"/>
      <c r="E66" s="72"/>
      <c r="F66" s="73"/>
    </row>
    <row r="67" spans="2:6" ht="34.5" customHeight="1">
      <c r="B67" s="30"/>
      <c r="C67" s="38" t="s">
        <v>76</v>
      </c>
      <c r="D67" s="29">
        <f>SUM(D68:D69)</f>
        <v>4</v>
      </c>
      <c r="E67" s="30" t="s">
        <v>10</v>
      </c>
      <c r="F67" s="30" t="s">
        <v>10</v>
      </c>
    </row>
    <row r="68" spans="2:6" ht="17.25" customHeight="1">
      <c r="B68" s="5"/>
      <c r="C68" s="1" t="s">
        <v>37</v>
      </c>
      <c r="D68" s="6">
        <v>1</v>
      </c>
      <c r="E68" s="5" t="s">
        <v>10</v>
      </c>
      <c r="F68" s="5" t="s">
        <v>10</v>
      </c>
    </row>
    <row r="69" spans="2:6" ht="16.5" customHeight="1">
      <c r="B69" s="5"/>
      <c r="C69" s="1" t="s">
        <v>12</v>
      </c>
      <c r="D69" s="6">
        <v>3</v>
      </c>
      <c r="E69" s="5" t="s">
        <v>10</v>
      </c>
      <c r="F69" s="5" t="s">
        <v>10</v>
      </c>
    </row>
    <row r="70" spans="2:6" ht="6.75" customHeight="1">
      <c r="B70" s="71"/>
      <c r="C70" s="72"/>
      <c r="D70" s="72"/>
      <c r="E70" s="72"/>
      <c r="F70" s="73"/>
    </row>
    <row r="71" spans="2:6" ht="34.5" customHeight="1">
      <c r="B71" s="30"/>
      <c r="C71" s="38" t="s">
        <v>77</v>
      </c>
      <c r="D71" s="29">
        <f>SUM(D72,D73,D76)</f>
        <v>12</v>
      </c>
      <c r="E71" s="30" t="s">
        <v>10</v>
      </c>
      <c r="F71" s="30" t="s">
        <v>10</v>
      </c>
    </row>
    <row r="72" spans="2:6" ht="20.25" customHeight="1">
      <c r="B72" s="5"/>
      <c r="C72" s="49" t="s">
        <v>50</v>
      </c>
      <c r="D72" s="6">
        <v>1</v>
      </c>
      <c r="E72" s="5" t="s">
        <v>10</v>
      </c>
      <c r="F72" s="5" t="s">
        <v>10</v>
      </c>
    </row>
    <row r="73" spans="2:6" ht="18" customHeight="1">
      <c r="B73" s="5"/>
      <c r="C73" s="48" t="s">
        <v>43</v>
      </c>
      <c r="D73" s="6">
        <f>SUM(D74:D75)</f>
        <v>4</v>
      </c>
      <c r="E73" s="5" t="s">
        <v>10</v>
      </c>
      <c r="F73" s="5" t="s">
        <v>10</v>
      </c>
    </row>
    <row r="74" spans="2:6" ht="21" customHeight="1">
      <c r="B74" s="5"/>
      <c r="C74" s="1" t="s">
        <v>14</v>
      </c>
      <c r="D74" s="6">
        <v>1</v>
      </c>
      <c r="E74" s="5" t="s">
        <v>10</v>
      </c>
      <c r="F74" s="5" t="s">
        <v>10</v>
      </c>
    </row>
    <row r="75" spans="2:6" ht="21.75" customHeight="1">
      <c r="B75" s="5"/>
      <c r="C75" s="1" t="s">
        <v>12</v>
      </c>
      <c r="D75" s="6">
        <v>3</v>
      </c>
      <c r="E75" s="5" t="s">
        <v>10</v>
      </c>
      <c r="F75" s="5" t="s">
        <v>10</v>
      </c>
    </row>
    <row r="76" spans="2:6" ht="19.5" customHeight="1">
      <c r="B76" s="5"/>
      <c r="C76" s="34" t="s">
        <v>44</v>
      </c>
      <c r="D76" s="6">
        <f>SUM(D77:D79)</f>
        <v>7</v>
      </c>
      <c r="E76" s="5" t="s">
        <v>10</v>
      </c>
      <c r="F76" s="5" t="s">
        <v>10</v>
      </c>
    </row>
    <row r="77" spans="2:6" ht="19.5" customHeight="1">
      <c r="B77" s="5"/>
      <c r="C77" s="1" t="s">
        <v>14</v>
      </c>
      <c r="D77" s="6">
        <v>1</v>
      </c>
      <c r="E77" s="5" t="s">
        <v>10</v>
      </c>
      <c r="F77" s="5" t="s">
        <v>10</v>
      </c>
    </row>
    <row r="78" spans="2:6" ht="18.75" customHeight="1">
      <c r="B78" s="5"/>
      <c r="C78" s="1" t="s">
        <v>12</v>
      </c>
      <c r="D78" s="6">
        <v>5</v>
      </c>
      <c r="E78" s="5" t="s">
        <v>10</v>
      </c>
      <c r="F78" s="5" t="s">
        <v>10</v>
      </c>
    </row>
    <row r="79" spans="2:6" ht="18" customHeight="1">
      <c r="B79" s="5"/>
      <c r="C79" s="1" t="s">
        <v>15</v>
      </c>
      <c r="D79" s="6">
        <v>1</v>
      </c>
      <c r="E79" s="5" t="s">
        <v>10</v>
      </c>
      <c r="F79" s="5" t="s">
        <v>10</v>
      </c>
    </row>
    <row r="80" spans="2:6" ht="7.5" customHeight="1">
      <c r="B80" s="71"/>
      <c r="C80" s="72"/>
      <c r="D80" s="72"/>
      <c r="E80" s="72"/>
      <c r="F80" s="73"/>
    </row>
    <row r="81" spans="2:6" ht="17.25" customHeight="1">
      <c r="B81" s="30"/>
      <c r="C81" s="38" t="s">
        <v>78</v>
      </c>
      <c r="D81" s="29">
        <f>SUM(D82:D83)</f>
        <v>2</v>
      </c>
      <c r="E81" s="29">
        <f>SUM(E84)</f>
        <v>1</v>
      </c>
      <c r="F81" s="30" t="s">
        <v>10</v>
      </c>
    </row>
    <row r="82" spans="2:6" ht="17.25" customHeight="1">
      <c r="B82" s="5"/>
      <c r="C82" s="49" t="s">
        <v>51</v>
      </c>
      <c r="D82" s="6">
        <v>1</v>
      </c>
      <c r="E82" s="5" t="s">
        <v>10</v>
      </c>
      <c r="F82" s="5" t="s">
        <v>10</v>
      </c>
    </row>
    <row r="83" spans="2:6" ht="16.5" customHeight="1">
      <c r="B83" s="5"/>
      <c r="C83" s="1" t="s">
        <v>16</v>
      </c>
      <c r="D83" s="6">
        <v>1</v>
      </c>
      <c r="E83" s="5" t="s">
        <v>10</v>
      </c>
      <c r="F83" s="5" t="s">
        <v>10</v>
      </c>
    </row>
    <row r="84" spans="2:6" ht="16.5" customHeight="1">
      <c r="B84" s="5"/>
      <c r="C84" s="1" t="s">
        <v>13</v>
      </c>
      <c r="D84" s="5" t="s">
        <v>10</v>
      </c>
      <c r="E84" s="6">
        <v>1</v>
      </c>
      <c r="F84" s="5" t="s">
        <v>10</v>
      </c>
    </row>
    <row r="85" spans="2:6" ht="6.75" customHeight="1">
      <c r="B85" s="71"/>
      <c r="C85" s="72"/>
      <c r="D85" s="72"/>
      <c r="E85" s="72"/>
      <c r="F85" s="73"/>
    </row>
    <row r="86" spans="2:6" ht="16.5" customHeight="1">
      <c r="B86" s="30"/>
      <c r="C86" s="40" t="s">
        <v>79</v>
      </c>
      <c r="D86" s="29">
        <f>SUM(D87:D89)</f>
        <v>6</v>
      </c>
      <c r="E86" s="30" t="s">
        <v>10</v>
      </c>
      <c r="F86" s="30" t="s">
        <v>10</v>
      </c>
    </row>
    <row r="87" spans="2:6" ht="16.5" customHeight="1">
      <c r="B87" s="5"/>
      <c r="C87" s="3" t="s">
        <v>38</v>
      </c>
      <c r="D87" s="6">
        <v>1</v>
      </c>
      <c r="E87" s="5" t="s">
        <v>10</v>
      </c>
      <c r="F87" s="5" t="s">
        <v>10</v>
      </c>
    </row>
    <row r="88" spans="2:6" ht="17.25" customHeight="1">
      <c r="B88" s="5"/>
      <c r="C88" s="3" t="s">
        <v>40</v>
      </c>
      <c r="D88" s="6">
        <v>1</v>
      </c>
      <c r="E88" s="5" t="s">
        <v>10</v>
      </c>
      <c r="F88" s="5" t="s">
        <v>10</v>
      </c>
    </row>
    <row r="89" spans="2:6" ht="15" customHeight="1">
      <c r="B89" s="5"/>
      <c r="C89" s="3" t="s">
        <v>12</v>
      </c>
      <c r="D89" s="6">
        <v>4</v>
      </c>
      <c r="E89" s="5" t="s">
        <v>10</v>
      </c>
      <c r="F89" s="5" t="s">
        <v>10</v>
      </c>
    </row>
    <row r="90" spans="2:6" ht="6.75" customHeight="1">
      <c r="B90" s="71"/>
      <c r="C90" s="72"/>
      <c r="D90" s="72"/>
      <c r="E90" s="72"/>
      <c r="F90" s="73"/>
    </row>
    <row r="91" spans="2:6" ht="57.75" customHeight="1">
      <c r="B91" s="30"/>
      <c r="C91" s="41" t="s">
        <v>80</v>
      </c>
      <c r="D91" s="29">
        <v>5</v>
      </c>
      <c r="E91" s="30" t="s">
        <v>10</v>
      </c>
      <c r="F91" s="30" t="s">
        <v>10</v>
      </c>
    </row>
    <row r="92" spans="2:6" ht="15" customHeight="1">
      <c r="B92" s="5"/>
      <c r="C92" s="2" t="s">
        <v>37</v>
      </c>
      <c r="D92" s="6">
        <v>1</v>
      </c>
      <c r="E92" s="5" t="s">
        <v>10</v>
      </c>
      <c r="F92" s="5" t="s">
        <v>10</v>
      </c>
    </row>
    <row r="93" spans="2:6" ht="18.75" customHeight="1">
      <c r="B93" s="5"/>
      <c r="C93" s="42" t="s">
        <v>81</v>
      </c>
      <c r="D93" s="6">
        <f>SUM(D94:D95)</f>
        <v>2</v>
      </c>
      <c r="E93" s="5" t="s">
        <v>10</v>
      </c>
      <c r="F93" s="5"/>
    </row>
    <row r="94" spans="2:6" ht="16.5" customHeight="1">
      <c r="B94" s="5"/>
      <c r="C94" s="2" t="s">
        <v>14</v>
      </c>
      <c r="D94" s="6">
        <v>1</v>
      </c>
      <c r="E94" s="5" t="s">
        <v>10</v>
      </c>
      <c r="F94" s="5" t="s">
        <v>10</v>
      </c>
    </row>
    <row r="95" spans="2:6" ht="15.75" customHeight="1">
      <c r="B95" s="5"/>
      <c r="C95" s="2" t="s">
        <v>12</v>
      </c>
      <c r="D95" s="6">
        <v>1</v>
      </c>
      <c r="E95" s="5" t="s">
        <v>10</v>
      </c>
      <c r="F95" s="5" t="s">
        <v>10</v>
      </c>
    </row>
    <row r="96" spans="2:6" ht="54" customHeight="1">
      <c r="B96" s="5"/>
      <c r="C96" s="42" t="s">
        <v>82</v>
      </c>
      <c r="D96" s="6">
        <f>SUM(D97:D98)</f>
        <v>2</v>
      </c>
      <c r="E96" s="5" t="s">
        <v>10</v>
      </c>
      <c r="F96" s="5" t="s">
        <v>10</v>
      </c>
    </row>
    <row r="97" spans="2:6" ht="15.75" customHeight="1">
      <c r="B97" s="5"/>
      <c r="C97" s="2" t="s">
        <v>14</v>
      </c>
      <c r="D97" s="6">
        <v>1</v>
      </c>
      <c r="E97" s="5" t="s">
        <v>10</v>
      </c>
      <c r="F97" s="5" t="s">
        <v>10</v>
      </c>
    </row>
    <row r="98" spans="2:6" ht="18.75">
      <c r="B98" s="5"/>
      <c r="C98" s="2" t="s">
        <v>12</v>
      </c>
      <c r="D98" s="6">
        <v>1</v>
      </c>
      <c r="E98" s="5" t="s">
        <v>10</v>
      </c>
      <c r="F98" s="5" t="s">
        <v>10</v>
      </c>
    </row>
    <row r="99" spans="2:6" ht="6.75" customHeight="1">
      <c r="B99" s="71"/>
      <c r="C99" s="72"/>
      <c r="D99" s="72"/>
      <c r="E99" s="72"/>
      <c r="F99" s="73"/>
    </row>
    <row r="100" spans="2:6" ht="34.5" customHeight="1">
      <c r="B100" s="30"/>
      <c r="C100" s="38" t="s">
        <v>83</v>
      </c>
      <c r="D100" s="29">
        <f>SUM(D101:D102)</f>
        <v>3</v>
      </c>
      <c r="E100" s="30" t="s">
        <v>10</v>
      </c>
      <c r="F100" s="30" t="s">
        <v>10</v>
      </c>
    </row>
    <row r="101" spans="2:6" ht="17.25" customHeight="1">
      <c r="B101" s="5"/>
      <c r="C101" s="1" t="s">
        <v>11</v>
      </c>
      <c r="D101" s="6">
        <v>1</v>
      </c>
      <c r="E101" s="5" t="s">
        <v>10</v>
      </c>
      <c r="F101" s="5" t="s">
        <v>10</v>
      </c>
    </row>
    <row r="102" spans="2:6" ht="16.5" customHeight="1">
      <c r="B102" s="5"/>
      <c r="C102" s="1" t="s">
        <v>12</v>
      </c>
      <c r="D102" s="6">
        <v>2</v>
      </c>
      <c r="E102" s="5" t="s">
        <v>10</v>
      </c>
      <c r="F102" s="5" t="s">
        <v>10</v>
      </c>
    </row>
    <row r="103" spans="2:6" ht="8.25" customHeight="1">
      <c r="B103" s="71"/>
      <c r="C103" s="72"/>
      <c r="D103" s="72"/>
      <c r="E103" s="72"/>
      <c r="F103" s="73"/>
    </row>
    <row r="104" spans="2:6" ht="34.5" customHeight="1">
      <c r="B104" s="30"/>
      <c r="C104" s="38" t="s">
        <v>84</v>
      </c>
      <c r="D104" s="29">
        <f>SUM(D105:D110)</f>
        <v>16</v>
      </c>
      <c r="E104" s="30" t="s">
        <v>10</v>
      </c>
      <c r="F104" s="30" t="s">
        <v>10</v>
      </c>
    </row>
    <row r="105" spans="2:6" ht="16.5" customHeight="1">
      <c r="B105" s="5"/>
      <c r="C105" s="1" t="s">
        <v>37</v>
      </c>
      <c r="D105" s="6">
        <v>1</v>
      </c>
      <c r="E105" s="5" t="s">
        <v>10</v>
      </c>
      <c r="F105" s="5" t="s">
        <v>10</v>
      </c>
    </row>
    <row r="106" spans="2:6" ht="17.25" customHeight="1">
      <c r="B106" s="5"/>
      <c r="C106" s="1" t="s">
        <v>39</v>
      </c>
      <c r="D106" s="6">
        <v>1</v>
      </c>
      <c r="E106" s="5" t="s">
        <v>10</v>
      </c>
      <c r="F106" s="5" t="s">
        <v>10</v>
      </c>
    </row>
    <row r="107" spans="2:6" ht="16.5" customHeight="1">
      <c r="B107" s="5"/>
      <c r="C107" s="1" t="s">
        <v>17</v>
      </c>
      <c r="D107" s="6">
        <v>11</v>
      </c>
      <c r="E107" s="5"/>
      <c r="F107" s="5"/>
    </row>
    <row r="108" spans="2:6" ht="33.75" customHeight="1">
      <c r="B108" s="5"/>
      <c r="C108" s="1" t="s">
        <v>93</v>
      </c>
      <c r="D108" s="6">
        <v>1</v>
      </c>
      <c r="E108" s="5"/>
      <c r="F108" s="5"/>
    </row>
    <row r="109" spans="2:6" ht="33.75" customHeight="1">
      <c r="B109" s="5"/>
      <c r="C109" s="1" t="s">
        <v>88</v>
      </c>
      <c r="D109" s="6">
        <v>1</v>
      </c>
      <c r="E109" s="5"/>
      <c r="F109" s="5"/>
    </row>
    <row r="110" spans="2:6" ht="34.5" customHeight="1">
      <c r="B110" s="5"/>
      <c r="C110" s="1" t="s">
        <v>89</v>
      </c>
      <c r="D110" s="6">
        <v>1</v>
      </c>
      <c r="E110" s="5" t="s">
        <v>10</v>
      </c>
      <c r="F110" s="5" t="s">
        <v>10</v>
      </c>
    </row>
    <row r="111" spans="2:6" ht="6.75" customHeight="1">
      <c r="B111" s="71"/>
      <c r="C111" s="72"/>
      <c r="D111" s="72"/>
      <c r="E111" s="72"/>
      <c r="F111" s="73"/>
    </row>
    <row r="112" spans="2:6" ht="54" customHeight="1">
      <c r="B112" s="30"/>
      <c r="C112" s="38" t="s">
        <v>85</v>
      </c>
      <c r="D112" s="29">
        <f>SUM(D113:D114)</f>
        <v>6</v>
      </c>
      <c r="E112" s="30" t="s">
        <v>10</v>
      </c>
      <c r="F112" s="30" t="s">
        <v>10</v>
      </c>
    </row>
    <row r="113" spans="2:6" ht="16.5" customHeight="1">
      <c r="B113" s="5"/>
      <c r="C113" s="1" t="s">
        <v>37</v>
      </c>
      <c r="D113" s="6">
        <v>1</v>
      </c>
      <c r="E113" s="5" t="s">
        <v>10</v>
      </c>
      <c r="F113" s="5" t="s">
        <v>10</v>
      </c>
    </row>
    <row r="114" spans="2:6" ht="17.25" customHeight="1">
      <c r="B114" s="5"/>
      <c r="C114" s="1" t="s">
        <v>12</v>
      </c>
      <c r="D114" s="6">
        <v>5</v>
      </c>
      <c r="E114" s="5" t="s">
        <v>10</v>
      </c>
      <c r="F114" s="5" t="s">
        <v>10</v>
      </c>
    </row>
    <row r="115" spans="2:6" ht="6.75" customHeight="1">
      <c r="B115" s="71"/>
      <c r="C115" s="72"/>
      <c r="D115" s="72"/>
      <c r="E115" s="72"/>
      <c r="F115" s="73"/>
    </row>
    <row r="116" spans="2:6" ht="35.25" customHeight="1">
      <c r="B116" s="30"/>
      <c r="C116" s="38" t="s">
        <v>86</v>
      </c>
      <c r="D116" s="29">
        <f>SUM(D117:D118)</f>
        <v>3</v>
      </c>
      <c r="E116" s="30" t="s">
        <v>10</v>
      </c>
      <c r="F116" s="30" t="s">
        <v>10</v>
      </c>
    </row>
    <row r="117" spans="2:6" ht="16.5" customHeight="1">
      <c r="B117" s="5"/>
      <c r="C117" s="1" t="s">
        <v>37</v>
      </c>
      <c r="D117" s="6">
        <v>1</v>
      </c>
      <c r="E117" s="5" t="s">
        <v>10</v>
      </c>
      <c r="F117" s="5" t="s">
        <v>10</v>
      </c>
    </row>
    <row r="118" spans="2:6" ht="16.5" customHeight="1">
      <c r="B118" s="5"/>
      <c r="C118" s="1" t="s">
        <v>12</v>
      </c>
      <c r="D118" s="6">
        <v>2</v>
      </c>
      <c r="E118" s="5" t="s">
        <v>10</v>
      </c>
      <c r="F118" s="5" t="s">
        <v>10</v>
      </c>
    </row>
    <row r="119" spans="2:6" ht="6.75" customHeight="1">
      <c r="B119" s="71"/>
      <c r="C119" s="72"/>
      <c r="D119" s="72"/>
      <c r="E119" s="72"/>
      <c r="F119" s="73"/>
    </row>
    <row r="120" spans="2:6" ht="36" customHeight="1">
      <c r="B120" s="30"/>
      <c r="C120" s="38" t="s">
        <v>87</v>
      </c>
      <c r="D120" s="29">
        <f>SUM(D121:D174)</f>
        <v>26</v>
      </c>
      <c r="E120" s="29">
        <f>SUM(E121:E174)</f>
        <v>17</v>
      </c>
      <c r="F120" s="30" t="s">
        <v>10</v>
      </c>
    </row>
    <row r="121" spans="2:6" ht="19.5" customHeight="1">
      <c r="B121" s="5"/>
      <c r="C121" s="1" t="s">
        <v>37</v>
      </c>
      <c r="D121" s="6">
        <v>1</v>
      </c>
      <c r="E121" s="5" t="s">
        <v>10</v>
      </c>
      <c r="F121" s="5" t="s">
        <v>10</v>
      </c>
    </row>
    <row r="122" spans="2:6" ht="18" customHeight="1">
      <c r="B122" s="5"/>
      <c r="C122" s="81" t="s">
        <v>26</v>
      </c>
      <c r="D122" s="82"/>
      <c r="E122" s="82"/>
      <c r="F122" s="83"/>
    </row>
    <row r="123" spans="2:6" ht="18.75" customHeight="1">
      <c r="B123" s="5"/>
      <c r="C123" s="44" t="s">
        <v>15</v>
      </c>
      <c r="D123" s="45">
        <v>1</v>
      </c>
      <c r="E123" s="46" t="s">
        <v>10</v>
      </c>
      <c r="F123" s="46" t="s">
        <v>10</v>
      </c>
    </row>
    <row r="124" spans="2:6" ht="18.75" customHeight="1">
      <c r="B124" s="5"/>
      <c r="C124" s="44" t="s">
        <v>13</v>
      </c>
      <c r="D124" s="46" t="s">
        <v>10</v>
      </c>
      <c r="E124" s="45">
        <v>1</v>
      </c>
      <c r="F124" s="46" t="s">
        <v>10</v>
      </c>
    </row>
    <row r="125" spans="2:6" ht="18.75" customHeight="1">
      <c r="B125" s="5"/>
      <c r="C125" s="81" t="s">
        <v>27</v>
      </c>
      <c r="D125" s="82"/>
      <c r="E125" s="82"/>
      <c r="F125" s="83"/>
    </row>
    <row r="126" spans="2:6" ht="18" customHeight="1">
      <c r="B126" s="5"/>
      <c r="C126" s="47" t="s">
        <v>15</v>
      </c>
      <c r="D126" s="45">
        <v>2</v>
      </c>
      <c r="E126" s="46" t="s">
        <v>10</v>
      </c>
      <c r="F126" s="46" t="s">
        <v>10</v>
      </c>
    </row>
    <row r="127" spans="2:6" ht="18" customHeight="1">
      <c r="B127" s="5"/>
      <c r="C127" s="47" t="s">
        <v>13</v>
      </c>
      <c r="D127" s="46" t="s">
        <v>10</v>
      </c>
      <c r="E127" s="45">
        <v>1</v>
      </c>
      <c r="F127" s="46" t="s">
        <v>10</v>
      </c>
    </row>
    <row r="128" spans="2:6" ht="16.5" customHeight="1">
      <c r="B128" s="5"/>
      <c r="C128" s="81" t="s">
        <v>18</v>
      </c>
      <c r="D128" s="82"/>
      <c r="E128" s="82"/>
      <c r="F128" s="83"/>
    </row>
    <row r="129" spans="2:6" ht="21" customHeight="1">
      <c r="B129" s="5"/>
      <c r="C129" s="44" t="s">
        <v>15</v>
      </c>
      <c r="D129" s="45">
        <v>1</v>
      </c>
      <c r="E129" s="46" t="s">
        <v>10</v>
      </c>
      <c r="F129" s="46" t="s">
        <v>10</v>
      </c>
    </row>
    <row r="130" spans="2:6" ht="21" customHeight="1">
      <c r="B130" s="5"/>
      <c r="C130" s="81" t="s">
        <v>28</v>
      </c>
      <c r="D130" s="82"/>
      <c r="E130" s="82"/>
      <c r="F130" s="83"/>
    </row>
    <row r="131" spans="2:6" ht="21" customHeight="1">
      <c r="B131" s="5"/>
      <c r="C131" s="47" t="s">
        <v>15</v>
      </c>
      <c r="D131" s="45">
        <v>1</v>
      </c>
      <c r="E131" s="46" t="s">
        <v>10</v>
      </c>
      <c r="F131" s="46" t="s">
        <v>10</v>
      </c>
    </row>
    <row r="132" spans="2:6" ht="17.25" customHeight="1">
      <c r="B132" s="5"/>
      <c r="C132" s="81" t="s">
        <v>19</v>
      </c>
      <c r="D132" s="82"/>
      <c r="E132" s="82"/>
      <c r="F132" s="83"/>
    </row>
    <row r="133" spans="2:6" ht="17.25" customHeight="1">
      <c r="B133" s="5"/>
      <c r="C133" s="44" t="s">
        <v>15</v>
      </c>
      <c r="D133" s="45">
        <v>1</v>
      </c>
      <c r="E133" s="46" t="s">
        <v>10</v>
      </c>
      <c r="F133" s="46" t="s">
        <v>10</v>
      </c>
    </row>
    <row r="134" spans="2:6" ht="17.25" customHeight="1">
      <c r="B134" s="5"/>
      <c r="C134" s="47" t="s">
        <v>13</v>
      </c>
      <c r="D134" s="46" t="s">
        <v>10</v>
      </c>
      <c r="E134" s="45">
        <v>1</v>
      </c>
      <c r="F134" s="46" t="s">
        <v>10</v>
      </c>
    </row>
    <row r="135" spans="2:6" ht="17.25" customHeight="1">
      <c r="B135" s="5"/>
      <c r="C135" s="81" t="s">
        <v>34</v>
      </c>
      <c r="D135" s="82"/>
      <c r="E135" s="82"/>
      <c r="F135" s="83"/>
    </row>
    <row r="136" spans="2:6" ht="16.5" customHeight="1">
      <c r="B136" s="5"/>
      <c r="C136" s="47" t="s">
        <v>15</v>
      </c>
      <c r="D136" s="45">
        <v>2</v>
      </c>
      <c r="E136" s="46" t="s">
        <v>10</v>
      </c>
      <c r="F136" s="46" t="s">
        <v>10</v>
      </c>
    </row>
    <row r="137" spans="2:6" ht="16.5" customHeight="1">
      <c r="B137" s="5"/>
      <c r="C137" s="47" t="s">
        <v>13</v>
      </c>
      <c r="D137" s="46" t="s">
        <v>10</v>
      </c>
      <c r="E137" s="45">
        <v>3</v>
      </c>
      <c r="F137" s="46" t="s">
        <v>10</v>
      </c>
    </row>
    <row r="138" spans="2:6" ht="18" customHeight="1">
      <c r="B138" s="5"/>
      <c r="C138" s="81" t="s">
        <v>21</v>
      </c>
      <c r="D138" s="82"/>
      <c r="E138" s="82"/>
      <c r="F138" s="83"/>
    </row>
    <row r="139" spans="2:6" ht="18.75">
      <c r="B139" s="5"/>
      <c r="C139" s="47" t="s">
        <v>15</v>
      </c>
      <c r="D139" s="45">
        <v>1</v>
      </c>
      <c r="E139" s="46" t="s">
        <v>10</v>
      </c>
      <c r="F139" s="46" t="s">
        <v>10</v>
      </c>
    </row>
    <row r="140" spans="2:6" ht="21.75" customHeight="1">
      <c r="B140" s="5"/>
      <c r="C140" s="47" t="s">
        <v>13</v>
      </c>
      <c r="D140" s="46" t="s">
        <v>10</v>
      </c>
      <c r="E140" s="45">
        <v>1</v>
      </c>
      <c r="F140" s="46" t="s">
        <v>10</v>
      </c>
    </row>
    <row r="141" spans="2:6" ht="16.5" customHeight="1">
      <c r="B141" s="5"/>
      <c r="C141" s="81" t="s">
        <v>22</v>
      </c>
      <c r="D141" s="82"/>
      <c r="E141" s="82"/>
      <c r="F141" s="83"/>
    </row>
    <row r="142" spans="2:6" ht="18.75">
      <c r="B142" s="5"/>
      <c r="C142" s="44" t="s">
        <v>15</v>
      </c>
      <c r="D142" s="45">
        <v>1</v>
      </c>
      <c r="E142" s="46" t="s">
        <v>10</v>
      </c>
      <c r="F142" s="46" t="s">
        <v>10</v>
      </c>
    </row>
    <row r="143" spans="2:6" ht="18.75">
      <c r="B143" s="5"/>
      <c r="C143" s="47" t="s">
        <v>13</v>
      </c>
      <c r="D143" s="46" t="s">
        <v>10</v>
      </c>
      <c r="E143" s="45">
        <v>1</v>
      </c>
      <c r="F143" s="46" t="s">
        <v>10</v>
      </c>
    </row>
    <row r="144" spans="2:6" ht="18.75" customHeight="1">
      <c r="B144" s="5"/>
      <c r="C144" s="81" t="s">
        <v>94</v>
      </c>
      <c r="D144" s="82"/>
      <c r="E144" s="82"/>
      <c r="F144" s="83"/>
    </row>
    <row r="145" spans="2:6" ht="18.75">
      <c r="B145" s="5"/>
      <c r="C145" s="47" t="s">
        <v>15</v>
      </c>
      <c r="D145" s="45">
        <v>1</v>
      </c>
      <c r="E145" s="46" t="s">
        <v>10</v>
      </c>
      <c r="F145" s="46" t="s">
        <v>10</v>
      </c>
    </row>
    <row r="146" spans="2:6" ht="18.75">
      <c r="B146" s="5"/>
      <c r="C146" s="47" t="s">
        <v>13</v>
      </c>
      <c r="D146" s="46" t="s">
        <v>10</v>
      </c>
      <c r="E146" s="45">
        <v>1</v>
      </c>
      <c r="F146" s="46" t="s">
        <v>10</v>
      </c>
    </row>
    <row r="147" spans="2:6" ht="18.75" customHeight="1">
      <c r="B147" s="5"/>
      <c r="C147" s="81" t="s">
        <v>20</v>
      </c>
      <c r="D147" s="82"/>
      <c r="E147" s="82"/>
      <c r="F147" s="83"/>
    </row>
    <row r="148" spans="2:6" ht="18" customHeight="1">
      <c r="B148" s="5"/>
      <c r="C148" s="47" t="s">
        <v>15</v>
      </c>
      <c r="D148" s="45">
        <v>1</v>
      </c>
      <c r="E148" s="46" t="s">
        <v>10</v>
      </c>
      <c r="F148" s="46" t="s">
        <v>10</v>
      </c>
    </row>
    <row r="149" spans="2:6" ht="18.75">
      <c r="B149" s="5"/>
      <c r="C149" s="47" t="s">
        <v>13</v>
      </c>
      <c r="D149" s="46" t="s">
        <v>10</v>
      </c>
      <c r="E149" s="45">
        <v>1</v>
      </c>
      <c r="F149" s="46" t="s">
        <v>10</v>
      </c>
    </row>
    <row r="150" spans="2:6" ht="15.75" customHeight="1">
      <c r="B150" s="5"/>
      <c r="C150" s="81" t="s">
        <v>33</v>
      </c>
      <c r="D150" s="82"/>
      <c r="E150" s="82"/>
      <c r="F150" s="83"/>
    </row>
    <row r="151" spans="2:6" ht="19.5" customHeight="1">
      <c r="B151" s="5"/>
      <c r="C151" s="47" t="s">
        <v>15</v>
      </c>
      <c r="D151" s="45">
        <v>2</v>
      </c>
      <c r="E151" s="46" t="s">
        <v>10</v>
      </c>
      <c r="F151" s="46" t="s">
        <v>10</v>
      </c>
    </row>
    <row r="152" spans="2:6" ht="21" customHeight="1">
      <c r="B152" s="5"/>
      <c r="C152" s="47" t="s">
        <v>13</v>
      </c>
      <c r="D152" s="46" t="s">
        <v>10</v>
      </c>
      <c r="E152" s="45">
        <v>1</v>
      </c>
      <c r="F152" s="46" t="s">
        <v>10</v>
      </c>
    </row>
    <row r="153" spans="2:6" ht="18.75" customHeight="1">
      <c r="B153" s="5"/>
      <c r="C153" s="81" t="s">
        <v>95</v>
      </c>
      <c r="D153" s="82"/>
      <c r="E153" s="82"/>
      <c r="F153" s="83"/>
    </row>
    <row r="154" spans="2:6" ht="18.75">
      <c r="B154" s="5"/>
      <c r="C154" s="44" t="s">
        <v>15</v>
      </c>
      <c r="D154" s="45">
        <v>2</v>
      </c>
      <c r="E154" s="46" t="s">
        <v>10</v>
      </c>
      <c r="F154" s="46" t="s">
        <v>10</v>
      </c>
    </row>
    <row r="155" spans="2:6" ht="18.75">
      <c r="B155" s="5"/>
      <c r="C155" s="44" t="s">
        <v>13</v>
      </c>
      <c r="D155" s="46" t="s">
        <v>10</v>
      </c>
      <c r="E155" s="45">
        <v>1</v>
      </c>
      <c r="F155" s="46" t="s">
        <v>10</v>
      </c>
    </row>
    <row r="156" spans="2:6" ht="16.5" customHeight="1">
      <c r="B156" s="5"/>
      <c r="C156" s="81" t="s">
        <v>29</v>
      </c>
      <c r="D156" s="82"/>
      <c r="E156" s="82"/>
      <c r="F156" s="83"/>
    </row>
    <row r="157" spans="2:6" ht="18.75">
      <c r="B157" s="5"/>
      <c r="C157" s="47" t="s">
        <v>15</v>
      </c>
      <c r="D157" s="45">
        <v>1</v>
      </c>
      <c r="E157" s="46" t="s">
        <v>10</v>
      </c>
      <c r="F157" s="46" t="s">
        <v>10</v>
      </c>
    </row>
    <row r="158" spans="2:6" ht="18.75">
      <c r="B158" s="5"/>
      <c r="C158" s="47" t="s">
        <v>13</v>
      </c>
      <c r="D158" s="46" t="s">
        <v>10</v>
      </c>
      <c r="E158" s="45">
        <v>1</v>
      </c>
      <c r="F158" s="46" t="s">
        <v>10</v>
      </c>
    </row>
    <row r="159" spans="2:6" ht="18" customHeight="1">
      <c r="B159" s="5"/>
      <c r="C159" s="81" t="s">
        <v>30</v>
      </c>
      <c r="D159" s="82"/>
      <c r="E159" s="82"/>
      <c r="F159" s="83"/>
    </row>
    <row r="160" spans="2:6" ht="18.75">
      <c r="B160" s="5"/>
      <c r="C160" s="47" t="s">
        <v>15</v>
      </c>
      <c r="D160" s="45">
        <v>2</v>
      </c>
      <c r="E160" s="46" t="s">
        <v>10</v>
      </c>
      <c r="F160" s="46" t="s">
        <v>10</v>
      </c>
    </row>
    <row r="161" spans="2:6" ht="18.75">
      <c r="B161" s="5"/>
      <c r="C161" s="47" t="s">
        <v>13</v>
      </c>
      <c r="D161" s="46" t="s">
        <v>10</v>
      </c>
      <c r="E161" s="45">
        <v>1</v>
      </c>
      <c r="F161" s="46" t="s">
        <v>10</v>
      </c>
    </row>
    <row r="162" spans="2:6" ht="18" customHeight="1">
      <c r="B162" s="5"/>
      <c r="C162" s="81" t="s">
        <v>32</v>
      </c>
      <c r="D162" s="82"/>
      <c r="E162" s="82"/>
      <c r="F162" s="83"/>
    </row>
    <row r="163" spans="2:6" ht="18.75">
      <c r="B163" s="5"/>
      <c r="C163" s="47" t="s">
        <v>15</v>
      </c>
      <c r="D163" s="45">
        <v>1</v>
      </c>
      <c r="E163" s="46"/>
      <c r="F163" s="46"/>
    </row>
    <row r="164" spans="2:6" ht="18.75">
      <c r="B164" s="5"/>
      <c r="C164" s="47" t="s">
        <v>13</v>
      </c>
      <c r="D164" s="46" t="s">
        <v>10</v>
      </c>
      <c r="E164" s="45">
        <v>1</v>
      </c>
      <c r="F164" s="46" t="s">
        <v>10</v>
      </c>
    </row>
    <row r="165" spans="2:6" ht="18.75" customHeight="1">
      <c r="B165" s="5"/>
      <c r="C165" s="81" t="s">
        <v>24</v>
      </c>
      <c r="D165" s="82"/>
      <c r="E165" s="82"/>
      <c r="F165" s="83"/>
    </row>
    <row r="166" spans="2:6" ht="18.75">
      <c r="B166" s="5"/>
      <c r="C166" s="44" t="s">
        <v>15</v>
      </c>
      <c r="D166" s="45">
        <v>1</v>
      </c>
      <c r="E166" s="46" t="s">
        <v>10</v>
      </c>
      <c r="F166" s="46" t="s">
        <v>10</v>
      </c>
    </row>
    <row r="167" spans="2:6" ht="18.75" customHeight="1">
      <c r="B167" s="5"/>
      <c r="C167" s="81" t="s">
        <v>23</v>
      </c>
      <c r="D167" s="82"/>
      <c r="E167" s="82"/>
      <c r="F167" s="83"/>
    </row>
    <row r="168" spans="2:6" ht="18.75" customHeight="1">
      <c r="B168" s="5"/>
      <c r="C168" s="47" t="s">
        <v>15</v>
      </c>
      <c r="D168" s="45">
        <v>1</v>
      </c>
      <c r="E168" s="46" t="s">
        <v>10</v>
      </c>
      <c r="F168" s="46" t="s">
        <v>10</v>
      </c>
    </row>
    <row r="169" spans="2:6" ht="18.75">
      <c r="B169" s="5"/>
      <c r="C169" s="47" t="s">
        <v>13</v>
      </c>
      <c r="D169" s="46" t="s">
        <v>10</v>
      </c>
      <c r="E169" s="45">
        <v>1</v>
      </c>
      <c r="F169" s="46" t="s">
        <v>10</v>
      </c>
    </row>
    <row r="170" spans="2:6" ht="18.75" customHeight="1">
      <c r="B170" s="5"/>
      <c r="C170" s="81" t="s">
        <v>25</v>
      </c>
      <c r="D170" s="82"/>
      <c r="E170" s="82"/>
      <c r="F170" s="83"/>
    </row>
    <row r="171" spans="2:6" ht="18.75">
      <c r="B171" s="5"/>
      <c r="C171" s="47" t="s">
        <v>15</v>
      </c>
      <c r="D171" s="45">
        <v>2</v>
      </c>
      <c r="E171" s="46" t="s">
        <v>10</v>
      </c>
      <c r="F171" s="46" t="s">
        <v>10</v>
      </c>
    </row>
    <row r="172" spans="2:6" ht="18.75">
      <c r="B172" s="4"/>
      <c r="C172" s="44" t="s">
        <v>13</v>
      </c>
      <c r="D172" s="46" t="s">
        <v>10</v>
      </c>
      <c r="E172" s="45">
        <v>1</v>
      </c>
      <c r="F172" s="46" t="s">
        <v>10</v>
      </c>
    </row>
    <row r="173" spans="2:6" ht="18.75" customHeight="1">
      <c r="B173" s="4"/>
      <c r="C173" s="81" t="s">
        <v>31</v>
      </c>
      <c r="D173" s="82"/>
      <c r="E173" s="82"/>
      <c r="F173" s="83"/>
    </row>
    <row r="174" spans="2:6" ht="18.75">
      <c r="B174" s="4"/>
      <c r="C174" s="1" t="s">
        <v>15</v>
      </c>
      <c r="D174" s="6">
        <v>1</v>
      </c>
      <c r="E174" s="5" t="s">
        <v>10</v>
      </c>
      <c r="F174" s="5" t="s">
        <v>10</v>
      </c>
    </row>
    <row r="175" spans="2:6" ht="17.25" customHeight="1">
      <c r="B175" s="35"/>
      <c r="C175" s="36" t="s">
        <v>8</v>
      </c>
      <c r="D175" s="30">
        <f>SUM(D7,D20,D56,D62,D15,D13)</f>
        <v>136</v>
      </c>
      <c r="E175" s="30">
        <f>SUM(E20,E62)</f>
        <v>25</v>
      </c>
      <c r="F175" s="30">
        <f>SUM(F20,F56)</f>
        <v>17.5</v>
      </c>
    </row>
    <row r="176" spans="2:6" ht="18.75" customHeight="1">
      <c r="D176" s="43" t="s">
        <v>46</v>
      </c>
      <c r="E176" s="87">
        <f>SUM(D175:F175)</f>
        <v>178.5</v>
      </c>
      <c r="F176" s="88"/>
    </row>
    <row r="177" spans="2:6" ht="8.25" customHeight="1"/>
    <row r="178" spans="2:6" ht="54" customHeight="1">
      <c r="B178" s="86" t="s">
        <v>52</v>
      </c>
      <c r="C178" s="86"/>
      <c r="D178" s="85" t="s">
        <v>53</v>
      </c>
      <c r="E178" s="85"/>
      <c r="F178" s="85"/>
    </row>
  </sheetData>
  <mergeCells count="40">
    <mergeCell ref="E176:F176"/>
    <mergeCell ref="C153:F153"/>
    <mergeCell ref="C159:F159"/>
    <mergeCell ref="C156:F156"/>
    <mergeCell ref="D178:F178"/>
    <mergeCell ref="C162:F162"/>
    <mergeCell ref="C165:F165"/>
    <mergeCell ref="C167:F167"/>
    <mergeCell ref="C170:F170"/>
    <mergeCell ref="C173:F173"/>
    <mergeCell ref="B178:C178"/>
    <mergeCell ref="C132:F132"/>
    <mergeCell ref="C135:F135"/>
    <mergeCell ref="C138:F138"/>
    <mergeCell ref="C141:F141"/>
    <mergeCell ref="C147:F147"/>
    <mergeCell ref="C150:F150"/>
    <mergeCell ref="C144:F144"/>
    <mergeCell ref="D1:F2"/>
    <mergeCell ref="C122:F122"/>
    <mergeCell ref="C125:F125"/>
    <mergeCell ref="C128:F128"/>
    <mergeCell ref="C130:F130"/>
    <mergeCell ref="B119:F119"/>
    <mergeCell ref="B85:F85"/>
    <mergeCell ref="B90:F90"/>
    <mergeCell ref="B111:F111"/>
    <mergeCell ref="C3:E4"/>
    <mergeCell ref="B24:F24"/>
    <mergeCell ref="B30:F30"/>
    <mergeCell ref="B34:F34"/>
    <mergeCell ref="B38:F38"/>
    <mergeCell ref="B70:F70"/>
    <mergeCell ref="B115:F115"/>
    <mergeCell ref="B48:F48"/>
    <mergeCell ref="B60:F60"/>
    <mergeCell ref="B66:F66"/>
    <mergeCell ref="B99:F99"/>
    <mergeCell ref="B103:F103"/>
    <mergeCell ref="B80:F80"/>
  </mergeCells>
  <phoneticPr fontId="0" type="noConversion"/>
  <pageMargins left="0.7" right="0.7" top="0.75" bottom="0.75" header="0.3" footer="0.3"/>
  <pageSetup paperSize="9" orientation="portrait" verticalDpi="0" r:id="rId1"/>
  <ignoredErrors>
    <ignoredError sqref="D39 D6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28</dc:creator>
  <cp:lastModifiedBy>User</cp:lastModifiedBy>
  <cp:lastPrinted>2026-03-27T14:20:28Z</cp:lastPrinted>
  <dcterms:created xsi:type="dcterms:W3CDTF">2021-10-01T10:08:53Z</dcterms:created>
  <dcterms:modified xsi:type="dcterms:W3CDTF">2026-04-09T13:12:12Z</dcterms:modified>
</cp:coreProperties>
</file>